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udemy_economics\Section 6\67. Using the PMT Function to Create a Complete Loan\"/>
    </mc:Choice>
  </mc:AlternateContent>
  <xr:revisionPtr revIDLastSave="0" documentId="13_ncr:1_{99807EC7-A94B-4CEF-845B-C2D6E563489D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Loan Schedu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T15" i="1" s="1"/>
  <c r="S15" i="1"/>
  <c r="U15" i="1"/>
  <c r="S16" i="1" s="1"/>
  <c r="R16" i="1"/>
  <c r="T16" i="1" s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S14" i="1"/>
  <c r="T14" i="1"/>
  <c r="U14" i="1" s="1"/>
  <c r="U13" i="1"/>
  <c r="T13" i="1"/>
  <c r="S13" i="1"/>
  <c r="R14" i="1"/>
  <c r="R13" i="1"/>
  <c r="G8" i="1"/>
  <c r="E8" i="1"/>
  <c r="G5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13" i="1"/>
  <c r="M13" i="1" s="1"/>
  <c r="N13" i="1" s="1"/>
  <c r="E5" i="1"/>
  <c r="E16" i="2"/>
  <c r="F16" i="2"/>
  <c r="G16" i="2" s="1"/>
  <c r="E15" i="2"/>
  <c r="F15" i="2" s="1"/>
  <c r="G15" i="2" s="1"/>
  <c r="E14" i="2"/>
  <c r="G14" i="2"/>
  <c r="B8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4" i="2"/>
  <c r="F14" i="2" s="1"/>
  <c r="B5" i="2"/>
  <c r="C5" i="1"/>
  <c r="E13" i="1" s="1"/>
  <c r="U16" i="1" l="1"/>
  <c r="L14" i="1"/>
  <c r="M14" i="1" s="1"/>
  <c r="N14" i="1" s="1"/>
  <c r="E17" i="2"/>
  <c r="F17" i="2" s="1"/>
  <c r="G17" i="2"/>
  <c r="C8" i="1"/>
  <c r="S17" i="1" l="1"/>
  <c r="T17" i="1" s="1"/>
  <c r="U17" i="1" s="1"/>
  <c r="L15" i="1"/>
  <c r="M15" i="1" s="1"/>
  <c r="N15" i="1" s="1"/>
  <c r="L16" i="1" s="1"/>
  <c r="M16" i="1" s="1"/>
  <c r="N16" i="1" s="1"/>
  <c r="L17" i="1" s="1"/>
  <c r="M17" i="1" s="1"/>
  <c r="N17" i="1" s="1"/>
  <c r="L18" i="1" s="1"/>
  <c r="M18" i="1" s="1"/>
  <c r="N18" i="1" s="1"/>
  <c r="E18" i="2"/>
  <c r="F18" i="2" s="1"/>
  <c r="G18" i="2" s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31" i="1"/>
  <c r="D123" i="1"/>
  <c r="D111" i="1"/>
  <c r="D99" i="1"/>
  <c r="D91" i="1"/>
  <c r="D79" i="1"/>
  <c r="D67" i="1"/>
  <c r="D55" i="1"/>
  <c r="D43" i="1"/>
  <c r="D27" i="1"/>
  <c r="D15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F13" i="1" s="1"/>
  <c r="G13" i="1" s="1"/>
  <c r="D115" i="1"/>
  <c r="D103" i="1"/>
  <c r="D87" i="1"/>
  <c r="D71" i="1"/>
  <c r="D59" i="1"/>
  <c r="D47" i="1"/>
  <c r="D35" i="1"/>
  <c r="D23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7" i="1"/>
  <c r="D119" i="1"/>
  <c r="D107" i="1"/>
  <c r="D95" i="1"/>
  <c r="D83" i="1"/>
  <c r="D75" i="1"/>
  <c r="D63" i="1"/>
  <c r="D51" i="1"/>
  <c r="D39" i="1"/>
  <c r="D31" i="1"/>
  <c r="D19" i="1"/>
  <c r="S18" i="1" l="1"/>
  <c r="T18" i="1" s="1"/>
  <c r="U18" i="1"/>
  <c r="L19" i="1"/>
  <c r="M19" i="1" s="1"/>
  <c r="N19" i="1" s="1"/>
  <c r="E19" i="2"/>
  <c r="F19" i="2" s="1"/>
  <c r="G19" i="2"/>
  <c r="E14" i="1"/>
  <c r="F14" i="1" s="1"/>
  <c r="G14" i="1" s="1"/>
  <c r="E15" i="1" s="1"/>
  <c r="F15" i="1" s="1"/>
  <c r="G15" i="1" s="1"/>
  <c r="E16" i="1" s="1"/>
  <c r="F16" i="1" s="1"/>
  <c r="G16" i="1" s="1"/>
  <c r="E17" i="1" s="1"/>
  <c r="F17" i="1" s="1"/>
  <c r="G17" i="1" s="1"/>
  <c r="E18" i="1" s="1"/>
  <c r="F18" i="1" s="1"/>
  <c r="G18" i="1" s="1"/>
  <c r="S19" i="1" l="1"/>
  <c r="T19" i="1" s="1"/>
  <c r="U19" i="1"/>
  <c r="L20" i="1"/>
  <c r="M20" i="1" s="1"/>
  <c r="N20" i="1" s="1"/>
  <c r="E20" i="2"/>
  <c r="F20" i="2" s="1"/>
  <c r="G20" i="2"/>
  <c r="E19" i="1"/>
  <c r="F19" i="1" s="1"/>
  <c r="G19" i="1" s="1"/>
  <c r="S20" i="1" l="1"/>
  <c r="T20" i="1" s="1"/>
  <c r="U20" i="1" s="1"/>
  <c r="L21" i="1"/>
  <c r="M21" i="1" s="1"/>
  <c r="N21" i="1" s="1"/>
  <c r="E21" i="2"/>
  <c r="F21" i="2" s="1"/>
  <c r="G21" i="2"/>
  <c r="E20" i="1"/>
  <c r="F20" i="1" s="1"/>
  <c r="G20" i="1" s="1"/>
  <c r="S21" i="1" l="1"/>
  <c r="T21" i="1" s="1"/>
  <c r="U21" i="1" s="1"/>
  <c r="L22" i="1"/>
  <c r="M22" i="1" s="1"/>
  <c r="N22" i="1" s="1"/>
  <c r="E22" i="2"/>
  <c r="F22" i="2" s="1"/>
  <c r="G22" i="2" s="1"/>
  <c r="E21" i="1"/>
  <c r="F21" i="1" s="1"/>
  <c r="G21" i="1"/>
  <c r="S22" i="1" l="1"/>
  <c r="T22" i="1" s="1"/>
  <c r="U22" i="1" s="1"/>
  <c r="L23" i="1"/>
  <c r="M23" i="1" s="1"/>
  <c r="N23" i="1"/>
  <c r="E23" i="2"/>
  <c r="F23" i="2" s="1"/>
  <c r="G23" i="2"/>
  <c r="E22" i="1"/>
  <c r="F22" i="1" s="1"/>
  <c r="G22" i="1" s="1"/>
  <c r="S23" i="1" l="1"/>
  <c r="T23" i="1" s="1"/>
  <c r="U23" i="1"/>
  <c r="L24" i="1"/>
  <c r="M24" i="1" s="1"/>
  <c r="N24" i="1" s="1"/>
  <c r="E24" i="2"/>
  <c r="F24" i="2" s="1"/>
  <c r="G24" i="2" s="1"/>
  <c r="E23" i="1"/>
  <c r="F23" i="1" s="1"/>
  <c r="G23" i="1" s="1"/>
  <c r="S24" i="1" l="1"/>
  <c r="T24" i="1" s="1"/>
  <c r="U24" i="1"/>
  <c r="L25" i="1"/>
  <c r="M25" i="1" s="1"/>
  <c r="N25" i="1" s="1"/>
  <c r="E25" i="2"/>
  <c r="F25" i="2" s="1"/>
  <c r="G25" i="2" s="1"/>
  <c r="E24" i="1"/>
  <c r="F24" i="1" s="1"/>
  <c r="G24" i="1" s="1"/>
  <c r="S25" i="1" l="1"/>
  <c r="T25" i="1" s="1"/>
  <c r="U25" i="1"/>
  <c r="L26" i="1"/>
  <c r="M26" i="1" s="1"/>
  <c r="N26" i="1" s="1"/>
  <c r="E26" i="2"/>
  <c r="F26" i="2" s="1"/>
  <c r="G26" i="2" s="1"/>
  <c r="E25" i="1"/>
  <c r="F25" i="1" s="1"/>
  <c r="G25" i="1"/>
  <c r="S26" i="1" l="1"/>
  <c r="T26" i="1" s="1"/>
  <c r="U26" i="1"/>
  <c r="L27" i="1"/>
  <c r="M27" i="1" s="1"/>
  <c r="N27" i="1"/>
  <c r="E27" i="2"/>
  <c r="F27" i="2" s="1"/>
  <c r="G27" i="2" s="1"/>
  <c r="E26" i="1"/>
  <c r="F26" i="1" s="1"/>
  <c r="G26" i="1" s="1"/>
  <c r="S27" i="1" l="1"/>
  <c r="T27" i="1" s="1"/>
  <c r="U27" i="1"/>
  <c r="L28" i="1"/>
  <c r="M28" i="1" s="1"/>
  <c r="N28" i="1" s="1"/>
  <c r="E28" i="2"/>
  <c r="F28" i="2" s="1"/>
  <c r="G28" i="2" s="1"/>
  <c r="E27" i="1"/>
  <c r="F27" i="1" s="1"/>
  <c r="G27" i="1" s="1"/>
  <c r="S28" i="1" l="1"/>
  <c r="T28" i="1" s="1"/>
  <c r="U28" i="1" s="1"/>
  <c r="L29" i="1"/>
  <c r="M29" i="1" s="1"/>
  <c r="N29" i="1" s="1"/>
  <c r="E29" i="2"/>
  <c r="F29" i="2" s="1"/>
  <c r="G29" i="2" s="1"/>
  <c r="E28" i="1"/>
  <c r="F28" i="1" s="1"/>
  <c r="G28" i="1" s="1"/>
  <c r="S29" i="1" l="1"/>
  <c r="T29" i="1" s="1"/>
  <c r="U29" i="1"/>
  <c r="L30" i="1"/>
  <c r="M30" i="1" s="1"/>
  <c r="N30" i="1" s="1"/>
  <c r="E30" i="2"/>
  <c r="F30" i="2" s="1"/>
  <c r="G30" i="2" s="1"/>
  <c r="E29" i="1"/>
  <c r="F29" i="1" s="1"/>
  <c r="G29" i="1" s="1"/>
  <c r="S30" i="1" l="1"/>
  <c r="T30" i="1" s="1"/>
  <c r="U30" i="1" s="1"/>
  <c r="L31" i="1"/>
  <c r="M31" i="1" s="1"/>
  <c r="N31" i="1"/>
  <c r="E31" i="2"/>
  <c r="F31" i="2" s="1"/>
  <c r="G31" i="2" s="1"/>
  <c r="E30" i="1"/>
  <c r="F30" i="1" s="1"/>
  <c r="G30" i="1" s="1"/>
  <c r="S31" i="1" l="1"/>
  <c r="T31" i="1" s="1"/>
  <c r="U31" i="1" s="1"/>
  <c r="L32" i="1"/>
  <c r="M32" i="1" s="1"/>
  <c r="N32" i="1" s="1"/>
  <c r="E32" i="2"/>
  <c r="F32" i="2" s="1"/>
  <c r="G32" i="2"/>
  <c r="E31" i="1"/>
  <c r="F31" i="1" s="1"/>
  <c r="G31" i="1" s="1"/>
  <c r="S32" i="1" l="1"/>
  <c r="T32" i="1" s="1"/>
  <c r="U32" i="1"/>
  <c r="L33" i="1"/>
  <c r="M33" i="1" s="1"/>
  <c r="N33" i="1" s="1"/>
  <c r="E33" i="2"/>
  <c r="F33" i="2" s="1"/>
  <c r="G33" i="2"/>
  <c r="E32" i="1"/>
  <c r="F32" i="1" s="1"/>
  <c r="G32" i="1" s="1"/>
  <c r="S33" i="1" l="1"/>
  <c r="T33" i="1" s="1"/>
  <c r="U33" i="1"/>
  <c r="L34" i="1"/>
  <c r="M34" i="1" s="1"/>
  <c r="N34" i="1" s="1"/>
  <c r="E34" i="2"/>
  <c r="F34" i="2" s="1"/>
  <c r="G34" i="2" s="1"/>
  <c r="E33" i="1"/>
  <c r="F33" i="1" s="1"/>
  <c r="G33" i="1" s="1"/>
  <c r="S34" i="1" l="1"/>
  <c r="T34" i="1" s="1"/>
  <c r="U34" i="1" s="1"/>
  <c r="L35" i="1"/>
  <c r="M35" i="1" s="1"/>
  <c r="N35" i="1"/>
  <c r="E35" i="2"/>
  <c r="F35" i="2" s="1"/>
  <c r="G35" i="2" s="1"/>
  <c r="E34" i="1"/>
  <c r="F34" i="1" s="1"/>
  <c r="G34" i="1" s="1"/>
  <c r="S35" i="1" l="1"/>
  <c r="T35" i="1" s="1"/>
  <c r="U35" i="1"/>
  <c r="L36" i="1"/>
  <c r="M36" i="1" s="1"/>
  <c r="N36" i="1" s="1"/>
  <c r="E36" i="2"/>
  <c r="F36" i="2" s="1"/>
  <c r="G36" i="2"/>
  <c r="E35" i="1"/>
  <c r="F35" i="1" s="1"/>
  <c r="G35" i="1" s="1"/>
  <c r="S36" i="1" l="1"/>
  <c r="T36" i="1" s="1"/>
  <c r="U36" i="1" s="1"/>
  <c r="L37" i="1"/>
  <c r="M37" i="1" s="1"/>
  <c r="N37" i="1" s="1"/>
  <c r="E37" i="2"/>
  <c r="F37" i="2" s="1"/>
  <c r="G37" i="2"/>
  <c r="E36" i="1"/>
  <c r="F36" i="1" s="1"/>
  <c r="G36" i="1" s="1"/>
  <c r="S37" i="1" l="1"/>
  <c r="T37" i="1" s="1"/>
  <c r="U37" i="1" s="1"/>
  <c r="L38" i="1"/>
  <c r="M38" i="1" s="1"/>
  <c r="N38" i="1" s="1"/>
  <c r="E38" i="2"/>
  <c r="F38" i="2" s="1"/>
  <c r="G38" i="2" s="1"/>
  <c r="E37" i="1"/>
  <c r="F37" i="1" s="1"/>
  <c r="G37" i="1" s="1"/>
  <c r="S38" i="1" l="1"/>
  <c r="T38" i="1" s="1"/>
  <c r="U38" i="1" s="1"/>
  <c r="L39" i="1"/>
  <c r="M39" i="1" s="1"/>
  <c r="N39" i="1"/>
  <c r="E39" i="2"/>
  <c r="F39" i="2" s="1"/>
  <c r="G39" i="2"/>
  <c r="E38" i="1"/>
  <c r="F38" i="1" s="1"/>
  <c r="G38" i="1" s="1"/>
  <c r="S39" i="1" l="1"/>
  <c r="T39" i="1" s="1"/>
  <c r="U39" i="1"/>
  <c r="L40" i="1"/>
  <c r="M40" i="1" s="1"/>
  <c r="N40" i="1" s="1"/>
  <c r="E40" i="2"/>
  <c r="F40" i="2" s="1"/>
  <c r="G40" i="2"/>
  <c r="E39" i="1"/>
  <c r="F39" i="1" s="1"/>
  <c r="G39" i="1" s="1"/>
  <c r="S40" i="1" l="1"/>
  <c r="T40" i="1" s="1"/>
  <c r="U40" i="1"/>
  <c r="L41" i="1"/>
  <c r="M41" i="1" s="1"/>
  <c r="N41" i="1" s="1"/>
  <c r="E41" i="2"/>
  <c r="F41" i="2" s="1"/>
  <c r="G41" i="2" s="1"/>
  <c r="E40" i="1"/>
  <c r="F40" i="1" s="1"/>
  <c r="G40" i="1" s="1"/>
  <c r="S41" i="1" l="1"/>
  <c r="T41" i="1" s="1"/>
  <c r="U41" i="1" s="1"/>
  <c r="L42" i="1"/>
  <c r="M42" i="1" s="1"/>
  <c r="N42" i="1" s="1"/>
  <c r="E42" i="2"/>
  <c r="F42" i="2" s="1"/>
  <c r="G42" i="2" s="1"/>
  <c r="E41" i="1"/>
  <c r="F41" i="1" s="1"/>
  <c r="G41" i="1" s="1"/>
  <c r="S42" i="1" l="1"/>
  <c r="T42" i="1" s="1"/>
  <c r="U42" i="1" s="1"/>
  <c r="L43" i="1"/>
  <c r="M43" i="1" s="1"/>
  <c r="N43" i="1"/>
  <c r="E43" i="2"/>
  <c r="F43" i="2" s="1"/>
  <c r="G43" i="2" s="1"/>
  <c r="E42" i="1"/>
  <c r="F42" i="1" s="1"/>
  <c r="G42" i="1" s="1"/>
  <c r="S43" i="1" l="1"/>
  <c r="T43" i="1" s="1"/>
  <c r="U43" i="1"/>
  <c r="L44" i="1"/>
  <c r="M44" i="1" s="1"/>
  <c r="N44" i="1" s="1"/>
  <c r="E44" i="2"/>
  <c r="F44" i="2" s="1"/>
  <c r="G44" i="2"/>
  <c r="E43" i="1"/>
  <c r="F43" i="1" s="1"/>
  <c r="G43" i="1" s="1"/>
  <c r="S44" i="1" l="1"/>
  <c r="T44" i="1" s="1"/>
  <c r="U44" i="1"/>
  <c r="L45" i="1"/>
  <c r="M45" i="1" s="1"/>
  <c r="N45" i="1" s="1"/>
  <c r="E45" i="2"/>
  <c r="F45" i="2" s="1"/>
  <c r="G45" i="2" s="1"/>
  <c r="E44" i="1"/>
  <c r="F44" i="1" s="1"/>
  <c r="G44" i="1" s="1"/>
  <c r="S45" i="1" l="1"/>
  <c r="T45" i="1" s="1"/>
  <c r="U45" i="1"/>
  <c r="L46" i="1"/>
  <c r="M46" i="1" s="1"/>
  <c r="N46" i="1" s="1"/>
  <c r="E46" i="2"/>
  <c r="F46" i="2" s="1"/>
  <c r="G46" i="2" s="1"/>
  <c r="E45" i="1"/>
  <c r="F45" i="1" s="1"/>
  <c r="G45" i="1" s="1"/>
  <c r="S46" i="1" l="1"/>
  <c r="T46" i="1" s="1"/>
  <c r="U46" i="1" s="1"/>
  <c r="L47" i="1"/>
  <c r="M47" i="1" s="1"/>
  <c r="N47" i="1" s="1"/>
  <c r="E47" i="2"/>
  <c r="F47" i="2" s="1"/>
  <c r="G47" i="2" s="1"/>
  <c r="E46" i="1"/>
  <c r="F46" i="1" s="1"/>
  <c r="G46" i="1" s="1"/>
  <c r="S47" i="1" l="1"/>
  <c r="T47" i="1" s="1"/>
  <c r="U47" i="1"/>
  <c r="L48" i="1"/>
  <c r="M48" i="1" s="1"/>
  <c r="N48" i="1" s="1"/>
  <c r="E48" i="2"/>
  <c r="F48" i="2" s="1"/>
  <c r="G48" i="2"/>
  <c r="E47" i="1"/>
  <c r="F47" i="1" s="1"/>
  <c r="G47" i="1" s="1"/>
  <c r="S48" i="1" l="1"/>
  <c r="T48" i="1" s="1"/>
  <c r="U48" i="1"/>
  <c r="L49" i="1"/>
  <c r="M49" i="1" s="1"/>
  <c r="N49" i="1" s="1"/>
  <c r="E49" i="2"/>
  <c r="F49" i="2" s="1"/>
  <c r="G49" i="2"/>
  <c r="E48" i="1"/>
  <c r="F48" i="1" s="1"/>
  <c r="G48" i="1" s="1"/>
  <c r="S49" i="1" l="1"/>
  <c r="T49" i="1" s="1"/>
  <c r="U49" i="1"/>
  <c r="L50" i="1"/>
  <c r="M50" i="1" s="1"/>
  <c r="N50" i="1" s="1"/>
  <c r="E50" i="2"/>
  <c r="F50" i="2" s="1"/>
  <c r="G50" i="2" s="1"/>
  <c r="E49" i="1"/>
  <c r="F49" i="1" s="1"/>
  <c r="G49" i="1" s="1"/>
  <c r="S50" i="1" l="1"/>
  <c r="T50" i="1" s="1"/>
  <c r="U50" i="1"/>
  <c r="L51" i="1"/>
  <c r="M51" i="1" s="1"/>
  <c r="N51" i="1" s="1"/>
  <c r="E51" i="2"/>
  <c r="F51" i="2" s="1"/>
  <c r="G51" i="2"/>
  <c r="E50" i="1"/>
  <c r="F50" i="1" s="1"/>
  <c r="G50" i="1" s="1"/>
  <c r="S51" i="1" l="1"/>
  <c r="T51" i="1" s="1"/>
  <c r="U51" i="1"/>
  <c r="L52" i="1"/>
  <c r="M52" i="1" s="1"/>
  <c r="N52" i="1" s="1"/>
  <c r="E52" i="2"/>
  <c r="F52" i="2" s="1"/>
  <c r="G52" i="2"/>
  <c r="E51" i="1"/>
  <c r="F51" i="1" s="1"/>
  <c r="G51" i="1" s="1"/>
  <c r="S52" i="1" l="1"/>
  <c r="T52" i="1" s="1"/>
  <c r="U52" i="1"/>
  <c r="L53" i="1"/>
  <c r="M53" i="1" s="1"/>
  <c r="N53" i="1" s="1"/>
  <c r="E53" i="2"/>
  <c r="F53" i="2" s="1"/>
  <c r="G53" i="2" s="1"/>
  <c r="E52" i="1"/>
  <c r="F52" i="1" s="1"/>
  <c r="G52" i="1" s="1"/>
  <c r="S53" i="1" l="1"/>
  <c r="T53" i="1" s="1"/>
  <c r="U53" i="1"/>
  <c r="L54" i="1"/>
  <c r="M54" i="1" s="1"/>
  <c r="N54" i="1" s="1"/>
  <c r="E54" i="2"/>
  <c r="F54" i="2" s="1"/>
  <c r="G54" i="2" s="1"/>
  <c r="E53" i="1"/>
  <c r="F53" i="1" s="1"/>
  <c r="G53" i="1"/>
  <c r="S54" i="1" l="1"/>
  <c r="T54" i="1" s="1"/>
  <c r="U54" i="1"/>
  <c r="L55" i="1"/>
  <c r="M55" i="1" s="1"/>
  <c r="N55" i="1"/>
  <c r="E55" i="2"/>
  <c r="F55" i="2" s="1"/>
  <c r="G55" i="2"/>
  <c r="E54" i="1"/>
  <c r="F54" i="1" s="1"/>
  <c r="G54" i="1"/>
  <c r="S55" i="1" l="1"/>
  <c r="T55" i="1" s="1"/>
  <c r="U55" i="1"/>
  <c r="L56" i="1"/>
  <c r="M56" i="1" s="1"/>
  <c r="N56" i="1" s="1"/>
  <c r="E56" i="2"/>
  <c r="F56" i="2" s="1"/>
  <c r="G56" i="2"/>
  <c r="E55" i="1"/>
  <c r="F55" i="1" s="1"/>
  <c r="G55" i="1" s="1"/>
  <c r="S56" i="1" l="1"/>
  <c r="T56" i="1" s="1"/>
  <c r="U56" i="1"/>
  <c r="L57" i="1"/>
  <c r="M57" i="1" s="1"/>
  <c r="N57" i="1" s="1"/>
  <c r="E57" i="2"/>
  <c r="F57" i="2" s="1"/>
  <c r="G57" i="2"/>
  <c r="E56" i="1"/>
  <c r="F56" i="1" s="1"/>
  <c r="G56" i="1" s="1"/>
  <c r="S57" i="1" l="1"/>
  <c r="T57" i="1" s="1"/>
  <c r="U57" i="1"/>
  <c r="L58" i="1"/>
  <c r="M58" i="1" s="1"/>
  <c r="N58" i="1" s="1"/>
  <c r="E58" i="2"/>
  <c r="F58" i="2" s="1"/>
  <c r="G58" i="2" s="1"/>
  <c r="E57" i="1"/>
  <c r="F57" i="1" s="1"/>
  <c r="G57" i="1" s="1"/>
  <c r="S58" i="1" l="1"/>
  <c r="T58" i="1" s="1"/>
  <c r="U58" i="1"/>
  <c r="L59" i="1"/>
  <c r="M59" i="1" s="1"/>
  <c r="N59" i="1" s="1"/>
  <c r="E59" i="2"/>
  <c r="F59" i="2" s="1"/>
  <c r="G59" i="2" s="1"/>
  <c r="E58" i="1"/>
  <c r="F58" i="1" s="1"/>
  <c r="G58" i="1" s="1"/>
  <c r="S59" i="1" l="1"/>
  <c r="T59" i="1" s="1"/>
  <c r="U59" i="1"/>
  <c r="L60" i="1"/>
  <c r="M60" i="1" s="1"/>
  <c r="N60" i="1" s="1"/>
  <c r="E60" i="2"/>
  <c r="F60" i="2" s="1"/>
  <c r="G60" i="2" s="1"/>
  <c r="E59" i="1"/>
  <c r="F59" i="1" s="1"/>
  <c r="G59" i="1" s="1"/>
  <c r="S60" i="1" l="1"/>
  <c r="T60" i="1" s="1"/>
  <c r="U60" i="1"/>
  <c r="L61" i="1"/>
  <c r="M61" i="1" s="1"/>
  <c r="N61" i="1" s="1"/>
  <c r="E61" i="2"/>
  <c r="F61" i="2" s="1"/>
  <c r="G61" i="2" s="1"/>
  <c r="E60" i="1"/>
  <c r="F60" i="1" s="1"/>
  <c r="G60" i="1" s="1"/>
  <c r="S61" i="1" l="1"/>
  <c r="T61" i="1" s="1"/>
  <c r="U61" i="1"/>
  <c r="L62" i="1"/>
  <c r="M62" i="1" s="1"/>
  <c r="N62" i="1" s="1"/>
  <c r="E62" i="2"/>
  <c r="F62" i="2" s="1"/>
  <c r="G62" i="2" s="1"/>
  <c r="E61" i="1"/>
  <c r="F61" i="1" s="1"/>
  <c r="G61" i="1" s="1"/>
  <c r="S62" i="1" l="1"/>
  <c r="T62" i="1" s="1"/>
  <c r="U62" i="1"/>
  <c r="L63" i="1"/>
  <c r="M63" i="1" s="1"/>
  <c r="N63" i="1"/>
  <c r="E63" i="2"/>
  <c r="F63" i="2" s="1"/>
  <c r="G63" i="2" s="1"/>
  <c r="E62" i="1"/>
  <c r="F62" i="1" s="1"/>
  <c r="G62" i="1" s="1"/>
  <c r="S63" i="1" l="1"/>
  <c r="T63" i="1" s="1"/>
  <c r="U63" i="1"/>
  <c r="L64" i="1"/>
  <c r="M64" i="1" s="1"/>
  <c r="N64" i="1" s="1"/>
  <c r="E64" i="2"/>
  <c r="F64" i="2" s="1"/>
  <c r="G64" i="2" s="1"/>
  <c r="E63" i="1"/>
  <c r="F63" i="1" s="1"/>
  <c r="G63" i="1" s="1"/>
  <c r="S64" i="1" l="1"/>
  <c r="T64" i="1" s="1"/>
  <c r="U64" i="1"/>
  <c r="L65" i="1"/>
  <c r="M65" i="1" s="1"/>
  <c r="N65" i="1" s="1"/>
  <c r="E65" i="2"/>
  <c r="F65" i="2" s="1"/>
  <c r="G65" i="2" s="1"/>
  <c r="E64" i="1"/>
  <c r="F64" i="1" s="1"/>
  <c r="G64" i="1" s="1"/>
  <c r="S65" i="1" l="1"/>
  <c r="T65" i="1" s="1"/>
  <c r="U65" i="1"/>
  <c r="L66" i="1"/>
  <c r="M66" i="1" s="1"/>
  <c r="N66" i="1" s="1"/>
  <c r="G66" i="2"/>
  <c r="E66" i="2"/>
  <c r="F66" i="2" s="1"/>
  <c r="E65" i="1"/>
  <c r="F65" i="1" s="1"/>
  <c r="G65" i="1" s="1"/>
  <c r="S66" i="1" l="1"/>
  <c r="T66" i="1" s="1"/>
  <c r="U66" i="1"/>
  <c r="L67" i="1"/>
  <c r="M67" i="1" s="1"/>
  <c r="N67" i="1"/>
  <c r="E67" i="2"/>
  <c r="F67" i="2" s="1"/>
  <c r="G67" i="2"/>
  <c r="E66" i="1"/>
  <c r="F66" i="1" s="1"/>
  <c r="G66" i="1" s="1"/>
  <c r="S67" i="1" l="1"/>
  <c r="T67" i="1" s="1"/>
  <c r="U67" i="1"/>
  <c r="L68" i="1"/>
  <c r="M68" i="1" s="1"/>
  <c r="N68" i="1" s="1"/>
  <c r="E68" i="2"/>
  <c r="F68" i="2" s="1"/>
  <c r="G68" i="2"/>
  <c r="E67" i="1"/>
  <c r="F67" i="1" s="1"/>
  <c r="G67" i="1" s="1"/>
  <c r="S68" i="1" l="1"/>
  <c r="T68" i="1" s="1"/>
  <c r="U68" i="1"/>
  <c r="L69" i="1"/>
  <c r="M69" i="1" s="1"/>
  <c r="N69" i="1" s="1"/>
  <c r="E69" i="2"/>
  <c r="F69" i="2" s="1"/>
  <c r="G69" i="2"/>
  <c r="E68" i="1"/>
  <c r="F68" i="1" s="1"/>
  <c r="G68" i="1" s="1"/>
  <c r="S69" i="1" l="1"/>
  <c r="T69" i="1" s="1"/>
  <c r="U69" i="1"/>
  <c r="L70" i="1"/>
  <c r="M70" i="1" s="1"/>
  <c r="N70" i="1" s="1"/>
  <c r="E70" i="2"/>
  <c r="F70" i="2" s="1"/>
  <c r="G70" i="2" s="1"/>
  <c r="E69" i="1"/>
  <c r="F69" i="1" s="1"/>
  <c r="G69" i="1" s="1"/>
  <c r="S70" i="1" l="1"/>
  <c r="T70" i="1" s="1"/>
  <c r="U70" i="1"/>
  <c r="L71" i="1"/>
  <c r="M71" i="1" s="1"/>
  <c r="N71" i="1"/>
  <c r="E71" i="2"/>
  <c r="F71" i="2" s="1"/>
  <c r="G71" i="2"/>
  <c r="E70" i="1"/>
  <c r="F70" i="1" s="1"/>
  <c r="G70" i="1"/>
  <c r="S71" i="1" l="1"/>
  <c r="T71" i="1" s="1"/>
  <c r="U71" i="1"/>
  <c r="L72" i="1"/>
  <c r="M72" i="1" s="1"/>
  <c r="N72" i="1" s="1"/>
  <c r="E72" i="2"/>
  <c r="F72" i="2" s="1"/>
  <c r="G72" i="2"/>
  <c r="E71" i="1"/>
  <c r="F71" i="1" s="1"/>
  <c r="G71" i="1" s="1"/>
  <c r="S72" i="1" l="1"/>
  <c r="T72" i="1" s="1"/>
  <c r="U72" i="1"/>
  <c r="E73" i="2"/>
  <c r="F73" i="2" s="1"/>
  <c r="G73" i="2" s="1"/>
  <c r="E72" i="1"/>
  <c r="F72" i="1" s="1"/>
  <c r="G72" i="1" s="1"/>
  <c r="S73" i="1" l="1"/>
  <c r="T73" i="1" s="1"/>
  <c r="U73" i="1"/>
  <c r="E74" i="2"/>
  <c r="F74" i="2" s="1"/>
  <c r="G74" i="2" s="1"/>
  <c r="E73" i="1"/>
  <c r="F73" i="1" s="1"/>
  <c r="G73" i="1"/>
  <c r="S74" i="1" l="1"/>
  <c r="T74" i="1" s="1"/>
  <c r="U74" i="1"/>
  <c r="E75" i="2"/>
  <c r="F75" i="2" s="1"/>
  <c r="G75" i="2" s="1"/>
  <c r="E74" i="1"/>
  <c r="F74" i="1" s="1"/>
  <c r="G74" i="1"/>
  <c r="S75" i="1" l="1"/>
  <c r="T75" i="1" s="1"/>
  <c r="U75" i="1"/>
  <c r="E76" i="2"/>
  <c r="F76" i="2" s="1"/>
  <c r="G76" i="2"/>
  <c r="E75" i="1"/>
  <c r="F75" i="1" s="1"/>
  <c r="G75" i="1" s="1"/>
  <c r="S76" i="1" l="1"/>
  <c r="T76" i="1" s="1"/>
  <c r="U76" i="1"/>
  <c r="E77" i="2"/>
  <c r="F77" i="2" s="1"/>
  <c r="G77" i="2" s="1"/>
  <c r="E76" i="1"/>
  <c r="F76" i="1" s="1"/>
  <c r="G76" i="1" s="1"/>
  <c r="S77" i="1" l="1"/>
  <c r="T77" i="1" s="1"/>
  <c r="U77" i="1"/>
  <c r="E78" i="2"/>
  <c r="F78" i="2" s="1"/>
  <c r="G78" i="2" s="1"/>
  <c r="E77" i="1"/>
  <c r="F77" i="1" s="1"/>
  <c r="G77" i="1" s="1"/>
  <c r="S78" i="1" l="1"/>
  <c r="T78" i="1" s="1"/>
  <c r="U78" i="1"/>
  <c r="E79" i="2"/>
  <c r="F79" i="2" s="1"/>
  <c r="G79" i="2" s="1"/>
  <c r="E78" i="1"/>
  <c r="F78" i="1" s="1"/>
  <c r="G78" i="1" s="1"/>
  <c r="S79" i="1" l="1"/>
  <c r="T79" i="1" s="1"/>
  <c r="U79" i="1"/>
  <c r="E80" i="2"/>
  <c r="F80" i="2" s="1"/>
  <c r="G80" i="2" s="1"/>
  <c r="E79" i="1"/>
  <c r="F79" i="1" s="1"/>
  <c r="G79" i="1" s="1"/>
  <c r="S80" i="1" l="1"/>
  <c r="T80" i="1" s="1"/>
  <c r="U80" i="1"/>
  <c r="E81" i="2"/>
  <c r="F81" i="2" s="1"/>
  <c r="G81" i="2"/>
  <c r="E80" i="1"/>
  <c r="F80" i="1" s="1"/>
  <c r="G80" i="1" s="1"/>
  <c r="S81" i="1" l="1"/>
  <c r="T81" i="1" s="1"/>
  <c r="U81" i="1"/>
  <c r="E82" i="2"/>
  <c r="F82" i="2" s="1"/>
  <c r="G82" i="2" s="1"/>
  <c r="E81" i="1"/>
  <c r="F81" i="1" s="1"/>
  <c r="G81" i="1" s="1"/>
  <c r="S82" i="1" l="1"/>
  <c r="T82" i="1" s="1"/>
  <c r="U82" i="1"/>
  <c r="E83" i="2"/>
  <c r="F83" i="2" s="1"/>
  <c r="G83" i="2"/>
  <c r="E82" i="1"/>
  <c r="F82" i="1" s="1"/>
  <c r="G82" i="1"/>
  <c r="S83" i="1" l="1"/>
  <c r="T83" i="1" s="1"/>
  <c r="U83" i="1"/>
  <c r="E84" i="2"/>
  <c r="F84" i="2" s="1"/>
  <c r="G84" i="2"/>
  <c r="E83" i="1"/>
  <c r="F83" i="1" s="1"/>
  <c r="G83" i="1" s="1"/>
  <c r="S84" i="1" l="1"/>
  <c r="T84" i="1" s="1"/>
  <c r="U84" i="1"/>
  <c r="E85" i="2"/>
  <c r="F85" i="2" s="1"/>
  <c r="G85" i="2" s="1"/>
  <c r="E84" i="1"/>
  <c r="F84" i="1" s="1"/>
  <c r="G84" i="1" s="1"/>
  <c r="S85" i="1" l="1"/>
  <c r="T85" i="1" s="1"/>
  <c r="U85" i="1"/>
  <c r="E86" i="2"/>
  <c r="F86" i="2" s="1"/>
  <c r="G86" i="2" s="1"/>
  <c r="E85" i="1"/>
  <c r="F85" i="1" s="1"/>
  <c r="G85" i="1" s="1"/>
  <c r="S86" i="1" l="1"/>
  <c r="T86" i="1" s="1"/>
  <c r="U86" i="1"/>
  <c r="E87" i="2"/>
  <c r="F87" i="2" s="1"/>
  <c r="G87" i="2" s="1"/>
  <c r="E86" i="1"/>
  <c r="F86" i="1" s="1"/>
  <c r="G86" i="1"/>
  <c r="S87" i="1" l="1"/>
  <c r="T87" i="1" s="1"/>
  <c r="U87" i="1"/>
  <c r="E88" i="2"/>
  <c r="F88" i="2" s="1"/>
  <c r="G88" i="2"/>
  <c r="E87" i="1"/>
  <c r="F87" i="1" s="1"/>
  <c r="G87" i="1" s="1"/>
  <c r="S88" i="1" l="1"/>
  <c r="T88" i="1" s="1"/>
  <c r="U88" i="1"/>
  <c r="E89" i="2"/>
  <c r="F89" i="2" s="1"/>
  <c r="G89" i="2"/>
  <c r="E88" i="1"/>
  <c r="F88" i="1" s="1"/>
  <c r="G88" i="1" s="1"/>
  <c r="S89" i="1" l="1"/>
  <c r="T89" i="1" s="1"/>
  <c r="U89" i="1"/>
  <c r="E90" i="2"/>
  <c r="F90" i="2" s="1"/>
  <c r="G90" i="2" s="1"/>
  <c r="E89" i="1"/>
  <c r="F89" i="1" s="1"/>
  <c r="G89" i="1"/>
  <c r="S90" i="1" l="1"/>
  <c r="T90" i="1" s="1"/>
  <c r="U90" i="1"/>
  <c r="E91" i="2"/>
  <c r="F91" i="2" s="1"/>
  <c r="G91" i="2" s="1"/>
  <c r="E90" i="1"/>
  <c r="F90" i="1" s="1"/>
  <c r="G90" i="1"/>
  <c r="S91" i="1" l="1"/>
  <c r="T91" i="1" s="1"/>
  <c r="U91" i="1"/>
  <c r="E92" i="2"/>
  <c r="F92" i="2" s="1"/>
  <c r="G92" i="2"/>
  <c r="E91" i="1"/>
  <c r="F91" i="1" s="1"/>
  <c r="G91" i="1" s="1"/>
  <c r="S92" i="1" l="1"/>
  <c r="T92" i="1" s="1"/>
  <c r="U92" i="1"/>
  <c r="E93" i="2"/>
  <c r="F93" i="2" s="1"/>
  <c r="G93" i="2" s="1"/>
  <c r="E92" i="1"/>
  <c r="F92" i="1" s="1"/>
  <c r="G92" i="1" s="1"/>
  <c r="S93" i="1" l="1"/>
  <c r="T93" i="1" s="1"/>
  <c r="U93" i="1"/>
  <c r="E94" i="2"/>
  <c r="F94" i="2" s="1"/>
  <c r="G94" i="2" s="1"/>
  <c r="E93" i="1"/>
  <c r="F93" i="1" s="1"/>
  <c r="G93" i="1" s="1"/>
  <c r="S94" i="1" l="1"/>
  <c r="T94" i="1" s="1"/>
  <c r="U94" i="1"/>
  <c r="E95" i="2"/>
  <c r="F95" i="2" s="1"/>
  <c r="G95" i="2"/>
  <c r="E94" i="1"/>
  <c r="F94" i="1" s="1"/>
  <c r="G94" i="1"/>
  <c r="S95" i="1" l="1"/>
  <c r="T95" i="1" s="1"/>
  <c r="U95" i="1"/>
  <c r="E96" i="2"/>
  <c r="F96" i="2" s="1"/>
  <c r="G96" i="2"/>
  <c r="E95" i="1"/>
  <c r="F95" i="1" s="1"/>
  <c r="G95" i="1" s="1"/>
  <c r="S96" i="1" l="1"/>
  <c r="T96" i="1" s="1"/>
  <c r="U96" i="1"/>
  <c r="E97" i="2"/>
  <c r="F97" i="2" s="1"/>
  <c r="G97" i="2"/>
  <c r="E96" i="1"/>
  <c r="F96" i="1" s="1"/>
  <c r="G96" i="1" s="1"/>
  <c r="S97" i="1" l="1"/>
  <c r="T97" i="1" s="1"/>
  <c r="U97" i="1"/>
  <c r="E98" i="2"/>
  <c r="F98" i="2" s="1"/>
  <c r="G98" i="2" s="1"/>
  <c r="E97" i="1"/>
  <c r="F97" i="1" s="1"/>
  <c r="G97" i="1" s="1"/>
  <c r="S98" i="1" l="1"/>
  <c r="T98" i="1" s="1"/>
  <c r="U98" i="1"/>
  <c r="E99" i="2"/>
  <c r="F99" i="2" s="1"/>
  <c r="G99" i="2"/>
  <c r="E98" i="1"/>
  <c r="F98" i="1" s="1"/>
  <c r="G98" i="1" s="1"/>
  <c r="S99" i="1" l="1"/>
  <c r="T99" i="1" s="1"/>
  <c r="U99" i="1"/>
  <c r="E100" i="2"/>
  <c r="F100" i="2" s="1"/>
  <c r="G100" i="2"/>
  <c r="E99" i="1"/>
  <c r="F99" i="1" s="1"/>
  <c r="G99" i="1" s="1"/>
  <c r="S100" i="1" l="1"/>
  <c r="T100" i="1" s="1"/>
  <c r="U100" i="1"/>
  <c r="E101" i="2"/>
  <c r="F101" i="2" s="1"/>
  <c r="G101" i="2"/>
  <c r="E100" i="1"/>
  <c r="F100" i="1" s="1"/>
  <c r="G100" i="1" s="1"/>
  <c r="S101" i="1" l="1"/>
  <c r="T101" i="1" s="1"/>
  <c r="U101" i="1" s="1"/>
  <c r="E102" i="2"/>
  <c r="F102" i="2" s="1"/>
  <c r="G102" i="2" s="1"/>
  <c r="E101" i="1"/>
  <c r="F101" i="1" s="1"/>
  <c r="G101" i="1"/>
  <c r="S102" i="1" l="1"/>
  <c r="T102" i="1" s="1"/>
  <c r="U102" i="1"/>
  <c r="E103" i="2"/>
  <c r="F103" i="2" s="1"/>
  <c r="G103" i="2" s="1"/>
  <c r="E102" i="1"/>
  <c r="F102" i="1" s="1"/>
  <c r="G102" i="1"/>
  <c r="S103" i="1" l="1"/>
  <c r="T103" i="1" s="1"/>
  <c r="U103" i="1" s="1"/>
  <c r="E104" i="2"/>
  <c r="F104" i="2" s="1"/>
  <c r="G104" i="2" s="1"/>
  <c r="E103" i="1"/>
  <c r="F103" i="1" s="1"/>
  <c r="G103" i="1" s="1"/>
  <c r="S104" i="1" l="1"/>
  <c r="T104" i="1" s="1"/>
  <c r="U104" i="1"/>
  <c r="E105" i="2"/>
  <c r="F105" i="2" s="1"/>
  <c r="G105" i="2" s="1"/>
  <c r="E104" i="1"/>
  <c r="F104" i="1" s="1"/>
  <c r="G104" i="1" s="1"/>
  <c r="S105" i="1" l="1"/>
  <c r="T105" i="1" s="1"/>
  <c r="U105" i="1" s="1"/>
  <c r="E106" i="2"/>
  <c r="F106" i="2" s="1"/>
  <c r="G106" i="2" s="1"/>
  <c r="E105" i="1"/>
  <c r="F105" i="1" s="1"/>
  <c r="G105" i="1"/>
  <c r="S106" i="1" l="1"/>
  <c r="T106" i="1" s="1"/>
  <c r="U106" i="1" s="1"/>
  <c r="E107" i="2"/>
  <c r="F107" i="2" s="1"/>
  <c r="G107" i="2" s="1"/>
  <c r="E106" i="1"/>
  <c r="F106" i="1" s="1"/>
  <c r="G106" i="1"/>
  <c r="S107" i="1" l="1"/>
  <c r="T107" i="1" s="1"/>
  <c r="U107" i="1" s="1"/>
  <c r="E108" i="2"/>
  <c r="F108" i="2" s="1"/>
  <c r="G108" i="2"/>
  <c r="E107" i="1"/>
  <c r="F107" i="1" s="1"/>
  <c r="G107" i="1" s="1"/>
  <c r="S108" i="1" l="1"/>
  <c r="T108" i="1" s="1"/>
  <c r="U108" i="1"/>
  <c r="E109" i="2"/>
  <c r="F109" i="2" s="1"/>
  <c r="G109" i="2" s="1"/>
  <c r="E108" i="1"/>
  <c r="F108" i="1" s="1"/>
  <c r="G108" i="1" s="1"/>
  <c r="S109" i="1" l="1"/>
  <c r="T109" i="1" s="1"/>
  <c r="U109" i="1" s="1"/>
  <c r="E110" i="2"/>
  <c r="F110" i="2" s="1"/>
  <c r="G110" i="2" s="1"/>
  <c r="E109" i="1"/>
  <c r="F109" i="1" s="1"/>
  <c r="G109" i="1"/>
  <c r="S110" i="1" l="1"/>
  <c r="T110" i="1" s="1"/>
  <c r="U110" i="1" s="1"/>
  <c r="E111" i="2"/>
  <c r="F111" i="2" s="1"/>
  <c r="G111" i="2" s="1"/>
  <c r="E110" i="1"/>
  <c r="F110" i="1" s="1"/>
  <c r="G110" i="1"/>
  <c r="S111" i="1" l="1"/>
  <c r="T111" i="1" s="1"/>
  <c r="U111" i="1"/>
  <c r="E112" i="2"/>
  <c r="F112" i="2" s="1"/>
  <c r="G112" i="2"/>
  <c r="E111" i="1"/>
  <c r="F111" i="1" s="1"/>
  <c r="G111" i="1" s="1"/>
  <c r="S112" i="1" l="1"/>
  <c r="T112" i="1" s="1"/>
  <c r="U112" i="1" s="1"/>
  <c r="E113" i="2"/>
  <c r="F113" i="2" s="1"/>
  <c r="G113" i="2"/>
  <c r="E112" i="1"/>
  <c r="F112" i="1" s="1"/>
  <c r="G112" i="1" s="1"/>
  <c r="S113" i="1" l="1"/>
  <c r="T113" i="1" s="1"/>
  <c r="U113" i="1" s="1"/>
  <c r="E114" i="2"/>
  <c r="F114" i="2" s="1"/>
  <c r="G114" i="2" s="1"/>
  <c r="E113" i="1"/>
  <c r="F113" i="1" s="1"/>
  <c r="G113" i="1" s="1"/>
  <c r="S114" i="1" l="1"/>
  <c r="T114" i="1" s="1"/>
  <c r="U114" i="1"/>
  <c r="E115" i="2"/>
  <c r="F115" i="2" s="1"/>
  <c r="G115" i="2"/>
  <c r="E114" i="1"/>
  <c r="F114" i="1" s="1"/>
  <c r="G114" i="1"/>
  <c r="S115" i="1" l="1"/>
  <c r="T115" i="1" s="1"/>
  <c r="U115" i="1" s="1"/>
  <c r="E116" i="2"/>
  <c r="F116" i="2" s="1"/>
  <c r="G116" i="2"/>
  <c r="E115" i="1"/>
  <c r="F115" i="1" s="1"/>
  <c r="G115" i="1" s="1"/>
  <c r="S116" i="1" l="1"/>
  <c r="T116" i="1" s="1"/>
  <c r="U116" i="1" s="1"/>
  <c r="E117" i="2"/>
  <c r="F117" i="2" s="1"/>
  <c r="G117" i="2" s="1"/>
  <c r="E116" i="1"/>
  <c r="F116" i="1" s="1"/>
  <c r="G116" i="1" s="1"/>
  <c r="S117" i="1" l="1"/>
  <c r="T117" i="1" s="1"/>
  <c r="U117" i="1" s="1"/>
  <c r="E118" i="2"/>
  <c r="F118" i="2" s="1"/>
  <c r="G118" i="2" s="1"/>
  <c r="E117" i="1"/>
  <c r="F117" i="1" s="1"/>
  <c r="G117" i="1" s="1"/>
  <c r="S118" i="1" l="1"/>
  <c r="T118" i="1" s="1"/>
  <c r="U118" i="1" s="1"/>
  <c r="E119" i="2"/>
  <c r="F119" i="2" s="1"/>
  <c r="G119" i="2"/>
  <c r="E118" i="1"/>
  <c r="F118" i="1" s="1"/>
  <c r="G118" i="1" s="1"/>
  <c r="S119" i="1" l="1"/>
  <c r="T119" i="1" s="1"/>
  <c r="U119" i="1" s="1"/>
  <c r="E120" i="2"/>
  <c r="F120" i="2" s="1"/>
  <c r="G120" i="2"/>
  <c r="E119" i="1"/>
  <c r="F119" i="1" s="1"/>
  <c r="G119" i="1" s="1"/>
  <c r="S120" i="1" l="1"/>
  <c r="T120" i="1" s="1"/>
  <c r="U120" i="1" s="1"/>
  <c r="E121" i="2"/>
  <c r="F121" i="2" s="1"/>
  <c r="G121" i="2"/>
  <c r="E120" i="1"/>
  <c r="F120" i="1" s="1"/>
  <c r="G120" i="1" s="1"/>
  <c r="S121" i="1" l="1"/>
  <c r="T121" i="1" s="1"/>
  <c r="U121" i="1" s="1"/>
  <c r="E122" i="2"/>
  <c r="F122" i="2" s="1"/>
  <c r="G122" i="2" s="1"/>
  <c r="E121" i="1"/>
  <c r="F121" i="1" s="1"/>
  <c r="G121" i="1"/>
  <c r="S122" i="1" l="1"/>
  <c r="T122" i="1" s="1"/>
  <c r="U122" i="1" s="1"/>
  <c r="E123" i="2"/>
  <c r="F123" i="2" s="1"/>
  <c r="G123" i="2" s="1"/>
  <c r="E122" i="1"/>
  <c r="F122" i="1" s="1"/>
  <c r="G122" i="1"/>
  <c r="S123" i="1" l="1"/>
  <c r="T123" i="1" s="1"/>
  <c r="U123" i="1" s="1"/>
  <c r="E124" i="2"/>
  <c r="F124" i="2" s="1"/>
  <c r="G124" i="2"/>
  <c r="E123" i="1"/>
  <c r="F123" i="1" s="1"/>
  <c r="G123" i="1" s="1"/>
  <c r="S124" i="1" l="1"/>
  <c r="T124" i="1" s="1"/>
  <c r="U124" i="1" s="1"/>
  <c r="E125" i="2"/>
  <c r="F125" i="2" s="1"/>
  <c r="G125" i="2" s="1"/>
  <c r="E124" i="1"/>
  <c r="F124" i="1" s="1"/>
  <c r="G124" i="1" s="1"/>
  <c r="S125" i="1" l="1"/>
  <c r="T125" i="1" s="1"/>
  <c r="U125" i="1" s="1"/>
  <c r="E126" i="2"/>
  <c r="F126" i="2" s="1"/>
  <c r="G126" i="2" s="1"/>
  <c r="E125" i="1"/>
  <c r="F125" i="1" s="1"/>
  <c r="G125" i="1" s="1"/>
  <c r="S126" i="1" l="1"/>
  <c r="T126" i="1" s="1"/>
  <c r="U126" i="1" s="1"/>
  <c r="E127" i="2"/>
  <c r="F127" i="2" s="1"/>
  <c r="G127" i="2"/>
  <c r="E126" i="1"/>
  <c r="F126" i="1" s="1"/>
  <c r="G126" i="1"/>
  <c r="S127" i="1" l="1"/>
  <c r="T127" i="1" s="1"/>
  <c r="U127" i="1" s="1"/>
  <c r="E128" i="2"/>
  <c r="F128" i="2" s="1"/>
  <c r="G128" i="2"/>
  <c r="E127" i="1"/>
  <c r="F127" i="1" s="1"/>
  <c r="G127" i="1" s="1"/>
  <c r="S128" i="1" l="1"/>
  <c r="T128" i="1" s="1"/>
  <c r="U128" i="1" s="1"/>
  <c r="E129" i="2"/>
  <c r="F129" i="2" s="1"/>
  <c r="G129" i="2"/>
  <c r="E128" i="1"/>
  <c r="F128" i="1" s="1"/>
  <c r="G128" i="1" s="1"/>
  <c r="S129" i="1" l="1"/>
  <c r="T129" i="1" s="1"/>
  <c r="U129" i="1" s="1"/>
  <c r="E130" i="2"/>
  <c r="F130" i="2" s="1"/>
  <c r="G130" i="2" s="1"/>
  <c r="E129" i="1"/>
  <c r="F129" i="1" s="1"/>
  <c r="G129" i="1" s="1"/>
  <c r="S130" i="1" l="1"/>
  <c r="T130" i="1" s="1"/>
  <c r="U130" i="1" s="1"/>
  <c r="E131" i="2"/>
  <c r="F131" i="2" s="1"/>
  <c r="G131" i="2"/>
  <c r="E130" i="1"/>
  <c r="F130" i="1" s="1"/>
  <c r="G130" i="1"/>
  <c r="S131" i="1" l="1"/>
  <c r="T131" i="1" s="1"/>
  <c r="U131" i="1" s="1"/>
  <c r="E132" i="2"/>
  <c r="F132" i="2" s="1"/>
  <c r="G132" i="2"/>
  <c r="E131" i="1"/>
  <c r="F131" i="1" s="1"/>
  <c r="G131" i="1" s="1"/>
  <c r="S132" i="1" l="1"/>
  <c r="T132" i="1" s="1"/>
  <c r="U132" i="1" s="1"/>
  <c r="E133" i="2"/>
  <c r="F133" i="2" s="1"/>
  <c r="G133" i="2"/>
  <c r="E132" i="1"/>
  <c r="F132" i="1" s="1"/>
  <c r="G132" i="1" s="1"/>
</calcChain>
</file>

<file path=xl/sharedStrings.xml><?xml version="1.0" encoding="utf-8"?>
<sst xmlns="http://schemas.openxmlformats.org/spreadsheetml/2006/main" count="33" uniqueCount="12">
  <si>
    <t>Number of periods</t>
  </si>
  <si>
    <t>Interest rate (annual)</t>
  </si>
  <si>
    <t>Interest rate (monthly)</t>
  </si>
  <si>
    <t>Monthly payment ($)</t>
  </si>
  <si>
    <t>Loan Amount ($)</t>
  </si>
  <si>
    <t>Loan Schedule</t>
  </si>
  <si>
    <t>Period</t>
  </si>
  <si>
    <t>Payment</t>
  </si>
  <si>
    <t>Interest</t>
  </si>
  <si>
    <t>Residual Debt</t>
  </si>
  <si>
    <t>Principal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</si>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</sst>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9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/>
    <xf numFmtId="1" fontId="4" fillId="2" borderId="0" xfId="0" applyNumberFormat="1" applyFont="1" applyFill="1"/>
    <xf numFmtId="165" fontId="6" fillId="2" borderId="0" xfId="2" applyNumberFormat="1" applyFont="1" applyFill="1" applyBorder="1" applyAlignment="1">
      <alignment horizontal="right"/>
    </xf>
    <xf numFmtId="164" fontId="7" fillId="2" borderId="0" xfId="2" applyNumberFormat="1" applyFont="1" applyFill="1"/>
    <xf numFmtId="9" fontId="7" fillId="2" borderId="0" xfId="1" applyFont="1" applyFill="1"/>
    <xf numFmtId="1" fontId="8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left"/>
    </xf>
    <xf numFmtId="165" fontId="4" fillId="2" borderId="0" xfId="0" applyNumberFormat="1" applyFont="1" applyFill="1" applyAlignment="1">
      <alignment horizontal="right"/>
    </xf>
    <xf numFmtId="10" fontId="7" fillId="2" borderId="0" xfId="1" applyNumberFormat="1" applyFont="1" applyFill="1"/>
    <xf numFmtId="165" fontId="0" fillId="0" borderId="0" xfId="0" applyNumberFormat="1"/>
    <xf numFmtId="43" fontId="0" fillId="0" borderId="0" xfId="0" applyNumberFormat="1"/>
    <xf numFmtId="9" fontId="4" fillId="2" borderId="0" xfId="0" applyNumberFormat="1" applyFont="1" applyFill="1"/>
    <xf numFmtId="9" fontId="4" fillId="2" borderId="0" xfId="1" applyFont="1" applyFill="1"/>
    <xf numFmtId="3" fontId="4" fillId="2" borderId="0" xfId="0" applyNumberFormat="1" applyFont="1" applyFill="1"/>
    <xf numFmtId="0" fontId="0" fillId="0" borderId="0" xfId="0" applyAlignment="1">
      <alignment horizontal="center"/>
    </xf>
    <xf numFmtId="8" fontId="4" fillId="2" borderId="0" xfId="0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32"/>
  <sheetViews>
    <sheetView tabSelected="1" topLeftCell="A79" workbookViewId="0">
      <selection activeCell="T132" sqref="T132"/>
    </sheetView>
  </sheetViews>
  <sheetFormatPr defaultRowHeight="12" x14ac:dyDescent="0.2"/>
  <cols>
    <col min="1" max="1" width="2" style="3" customWidth="1"/>
    <col min="2" max="2" width="22" style="3" customWidth="1"/>
    <col min="3" max="3" width="9.85546875" style="9" customWidth="1"/>
    <col min="4" max="4" width="10.140625" style="3" customWidth="1"/>
    <col min="5" max="5" width="11.42578125" style="3" bestFit="1" customWidth="1"/>
    <col min="6" max="6" width="11" style="3" customWidth="1"/>
    <col min="7" max="7" width="14.42578125" style="3" customWidth="1"/>
    <col min="8" max="8" width="11" style="3" customWidth="1"/>
    <col min="9" max="17" width="9.140625" style="3"/>
    <col min="18" max="18" width="10.42578125" style="3" bestFit="1" customWidth="1"/>
    <col min="19" max="20" width="9.42578125" style="3" bestFit="1" customWidth="1"/>
    <col min="21" max="21" width="11.42578125" style="3" bestFit="1" customWidth="1"/>
    <col min="22" max="16384" width="9.140625" style="3"/>
  </cols>
  <sheetData>
    <row r="1" spans="2:21" s="1" customFormat="1" ht="15.75" x14ac:dyDescent="0.25">
      <c r="B1" s="2" t="s">
        <v>5</v>
      </c>
    </row>
    <row r="2" spans="2:21" x14ac:dyDescent="0.2">
      <c r="C2" s="3"/>
    </row>
    <row r="3" spans="2:21" x14ac:dyDescent="0.2">
      <c r="B3" s="3" t="s">
        <v>0</v>
      </c>
      <c r="C3" s="13">
        <v>120</v>
      </c>
      <c r="E3" s="3">
        <v>60</v>
      </c>
      <c r="G3" s="3">
        <v>120</v>
      </c>
    </row>
    <row r="4" spans="2:21" x14ac:dyDescent="0.2">
      <c r="B4" s="3" t="s">
        <v>1</v>
      </c>
      <c r="C4" s="14">
        <v>0.03</v>
      </c>
      <c r="E4" s="21">
        <v>0.5</v>
      </c>
      <c r="G4" s="21">
        <v>0.1</v>
      </c>
    </row>
    <row r="5" spans="2:21" x14ac:dyDescent="0.2">
      <c r="B5" s="3" t="s">
        <v>2</v>
      </c>
      <c r="C5" s="18">
        <f>C4/12</f>
        <v>2.5000000000000001E-3</v>
      </c>
      <c r="E5" s="22">
        <f>E4/12</f>
        <v>4.1666666666666664E-2</v>
      </c>
      <c r="G5" s="22">
        <f>G4/12</f>
        <v>8.3333333333333332E-3</v>
      </c>
    </row>
    <row r="6" spans="2:21" x14ac:dyDescent="0.2">
      <c r="B6" s="3" t="s">
        <v>4</v>
      </c>
      <c r="C6" s="13">
        <v>300000</v>
      </c>
      <c r="E6" s="23">
        <v>1000000</v>
      </c>
      <c r="G6" s="23">
        <v>1000000</v>
      </c>
      <c r="H6" s="4"/>
    </row>
    <row r="7" spans="2:21" x14ac:dyDescent="0.2">
      <c r="B7" s="8"/>
      <c r="C7" s="5"/>
      <c r="D7" s="5"/>
      <c r="E7" s="5"/>
      <c r="H7" s="8"/>
      <c r="I7" s="5"/>
      <c r="J7" s="5"/>
      <c r="K7" s="5"/>
    </row>
    <row r="8" spans="2:21" x14ac:dyDescent="0.2">
      <c r="B8" s="8" t="s">
        <v>3</v>
      </c>
      <c r="C8" s="12">
        <f>-PMT(C5,C3,C6)</f>
        <v>2896.8223409516859</v>
      </c>
      <c r="D8" s="6"/>
      <c r="E8" s="23">
        <f>-PMT(E5,E3,E6)</f>
        <v>45604.741660550477</v>
      </c>
      <c r="G8" s="25">
        <f>-PMT(G5,G3,G6)</f>
        <v>13215.073688176166</v>
      </c>
      <c r="H8" s="9"/>
      <c r="I8" s="6"/>
      <c r="J8" s="6"/>
      <c r="K8" s="6"/>
    </row>
    <row r="9" spans="2:21" x14ac:dyDescent="0.2">
      <c r="B9" s="9"/>
      <c r="C9" s="6"/>
      <c r="D9" s="7"/>
      <c r="E9" s="7"/>
      <c r="H9" s="9"/>
      <c r="I9" s="7"/>
      <c r="J9" s="7"/>
    </row>
    <row r="10" spans="2:21" x14ac:dyDescent="0.2">
      <c r="C10" s="3"/>
      <c r="D10" s="11"/>
      <c r="E10" s="11"/>
    </row>
    <row r="11" spans="2:21" x14ac:dyDescent="0.2">
      <c r="B11" s="4"/>
      <c r="C11" s="3"/>
    </row>
    <row r="12" spans="2:21" x14ac:dyDescent="0.2">
      <c r="B12" s="10"/>
      <c r="C12" s="16" t="s">
        <v>6</v>
      </c>
      <c r="D12" s="15" t="s">
        <v>7</v>
      </c>
      <c r="E12" s="15" t="s">
        <v>8</v>
      </c>
      <c r="F12" s="15" t="s">
        <v>10</v>
      </c>
      <c r="G12" s="15" t="s">
        <v>9</v>
      </c>
      <c r="H12" s="7"/>
      <c r="I12" s="7"/>
      <c r="J12" s="16" t="s">
        <v>6</v>
      </c>
      <c r="K12" s="15" t="s">
        <v>7</v>
      </c>
      <c r="L12" s="15" t="s">
        <v>8</v>
      </c>
      <c r="M12" s="15" t="s">
        <v>10</v>
      </c>
      <c r="N12" s="15" t="s">
        <v>9</v>
      </c>
      <c r="Q12" s="16" t="s">
        <v>6</v>
      </c>
      <c r="R12" s="15" t="s">
        <v>7</v>
      </c>
      <c r="S12" s="15" t="s">
        <v>8</v>
      </c>
      <c r="T12" s="15" t="s">
        <v>10</v>
      </c>
      <c r="U12" s="15" t="s">
        <v>9</v>
      </c>
    </row>
    <row r="13" spans="2:21" x14ac:dyDescent="0.2">
      <c r="B13" s="6"/>
      <c r="C13" s="9">
        <v>1</v>
      </c>
      <c r="D13" s="17">
        <f>$C$8</f>
        <v>2896.8223409516859</v>
      </c>
      <c r="E13" s="17">
        <f>C6*C5</f>
        <v>750</v>
      </c>
      <c r="F13" s="17">
        <f>D13-E13</f>
        <v>2146.8223409516859</v>
      </c>
      <c r="G13" s="17">
        <f>C6-F13</f>
        <v>297853.17765904829</v>
      </c>
      <c r="J13" s="3">
        <v>1</v>
      </c>
      <c r="K13" s="23">
        <f>$E$8</f>
        <v>45604.741660550477</v>
      </c>
      <c r="L13" s="3">
        <f>E6*E5</f>
        <v>41666.666666666664</v>
      </c>
      <c r="M13" s="23">
        <f>K13-L13</f>
        <v>3938.0749938838126</v>
      </c>
      <c r="N13" s="23">
        <f>E6-M13</f>
        <v>996061.92500611616</v>
      </c>
      <c r="Q13" s="3">
        <v>1</v>
      </c>
      <c r="R13" s="25">
        <f>G8</f>
        <v>13215.073688176166</v>
      </c>
      <c r="S13" s="3">
        <f>$G$5*$G$6</f>
        <v>8333.3333333333339</v>
      </c>
      <c r="T13" s="25">
        <f>R13-S13</f>
        <v>4881.7403548428319</v>
      </c>
      <c r="U13" s="25">
        <f>G6-T13</f>
        <v>995118.25964515714</v>
      </c>
    </row>
    <row r="14" spans="2:21" x14ac:dyDescent="0.2">
      <c r="B14" s="6"/>
      <c r="C14" s="9">
        <v>2</v>
      </c>
      <c r="D14" s="17">
        <f t="shared" ref="D14:D77" si="0">$C$8</f>
        <v>2896.8223409516859</v>
      </c>
      <c r="E14" s="17">
        <f>G13*$C$5</f>
        <v>744.63294414762072</v>
      </c>
      <c r="F14" s="17">
        <f>D14-E14</f>
        <v>2152.1893968040649</v>
      </c>
      <c r="G14" s="17">
        <f>G13-F14</f>
        <v>295700.98826224421</v>
      </c>
      <c r="J14" s="3">
        <v>2</v>
      </c>
      <c r="K14" s="23">
        <f t="shared" ref="K14:K72" si="1">$E$8</f>
        <v>45604.741660550477</v>
      </c>
      <c r="L14" s="3">
        <f>N13*$E$5</f>
        <v>41502.580208588173</v>
      </c>
      <c r="M14" s="23">
        <f t="shared" ref="M14:M72" si="2">K14-L14</f>
        <v>4102.1614519623035</v>
      </c>
      <c r="N14" s="23">
        <f>N13-M14</f>
        <v>991959.76355415385</v>
      </c>
      <c r="Q14" s="3">
        <v>2</v>
      </c>
      <c r="R14" s="25">
        <f>R13</f>
        <v>13215.073688176166</v>
      </c>
      <c r="S14" s="25">
        <f>$G$5*U13</f>
        <v>8292.652163709643</v>
      </c>
      <c r="T14" s="3">
        <f>R14-S14</f>
        <v>4922.4215244665229</v>
      </c>
      <c r="U14" s="25">
        <f>U13-T14</f>
        <v>990195.83812069066</v>
      </c>
    </row>
    <row r="15" spans="2:21" x14ac:dyDescent="0.2">
      <c r="B15" s="6"/>
      <c r="C15" s="9">
        <v>3</v>
      </c>
      <c r="D15" s="17">
        <f t="shared" si="0"/>
        <v>2896.8223409516859</v>
      </c>
      <c r="E15" s="17">
        <f t="shared" ref="E15:E78" si="3">G14*$C$5</f>
        <v>739.25247065561052</v>
      </c>
      <c r="F15" s="17">
        <f t="shared" ref="F15:F78" si="4">D15-E15</f>
        <v>2157.5698702960754</v>
      </c>
      <c r="G15" s="17">
        <f t="shared" ref="G15:G78" si="5">G14-F15</f>
        <v>293543.41839194816</v>
      </c>
      <c r="J15" s="3">
        <v>3</v>
      </c>
      <c r="K15" s="23">
        <f t="shared" si="1"/>
        <v>45604.741660550477</v>
      </c>
      <c r="L15" s="3">
        <f t="shared" ref="L15:L72" si="6">N14*$E$5</f>
        <v>41331.65681475641</v>
      </c>
      <c r="M15" s="23">
        <f t="shared" si="2"/>
        <v>4273.0848457940665</v>
      </c>
      <c r="N15" s="23">
        <f t="shared" ref="N15:N72" si="7">N14-M15</f>
        <v>987686.67870835983</v>
      </c>
      <c r="Q15" s="3">
        <v>3</v>
      </c>
      <c r="R15" s="25">
        <f t="shared" ref="R15:R78" si="8">R14</f>
        <v>13215.073688176166</v>
      </c>
      <c r="S15" s="25">
        <f t="shared" ref="S15:S78" si="9">$G$5*U14</f>
        <v>8251.6319843390884</v>
      </c>
      <c r="T15" s="3">
        <f t="shared" ref="T15:T78" si="10">R15-S15</f>
        <v>4963.4417038370775</v>
      </c>
      <c r="U15" s="25">
        <f t="shared" ref="U15:U78" si="11">U14-T15</f>
        <v>985232.39641685353</v>
      </c>
    </row>
    <row r="16" spans="2:21" x14ac:dyDescent="0.2">
      <c r="C16" s="9">
        <v>4</v>
      </c>
      <c r="D16" s="17">
        <f t="shared" si="0"/>
        <v>2896.8223409516859</v>
      </c>
      <c r="E16" s="17">
        <f t="shared" si="3"/>
        <v>733.85854597987043</v>
      </c>
      <c r="F16" s="17">
        <f t="shared" si="4"/>
        <v>2162.9637949718153</v>
      </c>
      <c r="G16" s="17">
        <f t="shared" si="5"/>
        <v>291380.45459697634</v>
      </c>
      <c r="J16" s="3">
        <v>4</v>
      </c>
      <c r="K16" s="23">
        <f t="shared" si="1"/>
        <v>45604.741660550477</v>
      </c>
      <c r="L16" s="3">
        <f t="shared" si="6"/>
        <v>41153.611612848326</v>
      </c>
      <c r="M16" s="23">
        <f t="shared" si="2"/>
        <v>4451.1300477021505</v>
      </c>
      <c r="N16" s="23">
        <f t="shared" si="7"/>
        <v>983235.54866065772</v>
      </c>
      <c r="Q16" s="3">
        <v>4</v>
      </c>
      <c r="R16" s="25">
        <f t="shared" si="8"/>
        <v>13215.073688176166</v>
      </c>
      <c r="S16" s="25">
        <f t="shared" si="9"/>
        <v>8210.2699701404454</v>
      </c>
      <c r="T16" s="3">
        <f t="shared" si="10"/>
        <v>5004.8037180357205</v>
      </c>
      <c r="U16" s="25">
        <f t="shared" si="11"/>
        <v>980227.59269881784</v>
      </c>
    </row>
    <row r="17" spans="3:21" x14ac:dyDescent="0.2">
      <c r="C17" s="9">
        <v>5</v>
      </c>
      <c r="D17" s="17">
        <f t="shared" si="0"/>
        <v>2896.8223409516859</v>
      </c>
      <c r="E17" s="17">
        <f t="shared" si="3"/>
        <v>728.45113649244092</v>
      </c>
      <c r="F17" s="17">
        <f t="shared" si="4"/>
        <v>2168.3712044592448</v>
      </c>
      <c r="G17" s="17">
        <f t="shared" si="5"/>
        <v>289212.08339251712</v>
      </c>
      <c r="J17" s="3">
        <v>5</v>
      </c>
      <c r="K17" s="23">
        <f t="shared" si="1"/>
        <v>45604.741660550477</v>
      </c>
      <c r="L17" s="3">
        <f t="shared" si="6"/>
        <v>40968.147860860736</v>
      </c>
      <c r="M17" s="23">
        <f t="shared" si="2"/>
        <v>4636.593799689741</v>
      </c>
      <c r="N17" s="23">
        <f t="shared" si="7"/>
        <v>978598.95486096793</v>
      </c>
      <c r="Q17" s="3">
        <v>5</v>
      </c>
      <c r="R17" s="25">
        <f t="shared" si="8"/>
        <v>13215.073688176166</v>
      </c>
      <c r="S17" s="25">
        <f t="shared" si="9"/>
        <v>8168.5632724901488</v>
      </c>
      <c r="T17" s="3">
        <f t="shared" si="10"/>
        <v>5046.510415686017</v>
      </c>
      <c r="U17" s="25">
        <f t="shared" si="11"/>
        <v>975181.08228313178</v>
      </c>
    </row>
    <row r="18" spans="3:21" x14ac:dyDescent="0.2">
      <c r="C18" s="9">
        <v>6</v>
      </c>
      <c r="D18" s="17">
        <f t="shared" si="0"/>
        <v>2896.8223409516859</v>
      </c>
      <c r="E18" s="17">
        <f t="shared" si="3"/>
        <v>723.03020848129279</v>
      </c>
      <c r="F18" s="17">
        <f t="shared" si="4"/>
        <v>2173.792132470393</v>
      </c>
      <c r="G18" s="17">
        <f t="shared" si="5"/>
        <v>287038.29126004671</v>
      </c>
      <c r="J18" s="3">
        <v>6</v>
      </c>
      <c r="K18" s="23">
        <f t="shared" si="1"/>
        <v>45604.741660550477</v>
      </c>
      <c r="L18" s="3">
        <f t="shared" si="6"/>
        <v>40774.956452540326</v>
      </c>
      <c r="M18" s="23">
        <f t="shared" si="2"/>
        <v>4829.7852080101511</v>
      </c>
      <c r="N18" s="23">
        <f t="shared" si="7"/>
        <v>973769.16965295782</v>
      </c>
      <c r="Q18" s="3">
        <v>6</v>
      </c>
      <c r="R18" s="25">
        <f t="shared" si="8"/>
        <v>13215.073688176166</v>
      </c>
      <c r="S18" s="25">
        <f t="shared" si="9"/>
        <v>8126.509019026098</v>
      </c>
      <c r="T18" s="3">
        <f t="shared" si="10"/>
        <v>5088.5646691500679</v>
      </c>
      <c r="U18" s="25">
        <f t="shared" si="11"/>
        <v>970092.51761398173</v>
      </c>
    </row>
    <row r="19" spans="3:21" x14ac:dyDescent="0.2">
      <c r="C19" s="9">
        <v>7</v>
      </c>
      <c r="D19" s="17">
        <f t="shared" si="0"/>
        <v>2896.8223409516859</v>
      </c>
      <c r="E19" s="17">
        <f t="shared" si="3"/>
        <v>717.59572815011677</v>
      </c>
      <c r="F19" s="17">
        <f t="shared" si="4"/>
        <v>2179.226612801569</v>
      </c>
      <c r="G19" s="17">
        <f t="shared" si="5"/>
        <v>284859.06464724516</v>
      </c>
      <c r="J19" s="3">
        <v>7</v>
      </c>
      <c r="K19" s="23">
        <f t="shared" si="1"/>
        <v>45604.741660550477</v>
      </c>
      <c r="L19" s="3">
        <f t="shared" si="6"/>
        <v>40573.715402206573</v>
      </c>
      <c r="M19" s="23">
        <f t="shared" si="2"/>
        <v>5031.0262583439035</v>
      </c>
      <c r="N19" s="23">
        <f t="shared" si="7"/>
        <v>968738.14339461387</v>
      </c>
      <c r="Q19" s="3">
        <v>7</v>
      </c>
      <c r="R19" s="25">
        <f t="shared" si="8"/>
        <v>13215.073688176166</v>
      </c>
      <c r="S19" s="25">
        <f t="shared" si="9"/>
        <v>8084.1043134498477</v>
      </c>
      <c r="T19" s="3">
        <f t="shared" si="10"/>
        <v>5130.9693747263182</v>
      </c>
      <c r="U19" s="25">
        <f t="shared" si="11"/>
        <v>964961.54823925544</v>
      </c>
    </row>
    <row r="20" spans="3:21" x14ac:dyDescent="0.2">
      <c r="C20" s="9">
        <v>8</v>
      </c>
      <c r="D20" s="17">
        <f t="shared" si="0"/>
        <v>2896.8223409516859</v>
      </c>
      <c r="E20" s="17">
        <f t="shared" si="3"/>
        <v>712.14766161811292</v>
      </c>
      <c r="F20" s="17">
        <f t="shared" si="4"/>
        <v>2184.6746793335728</v>
      </c>
      <c r="G20" s="17">
        <f t="shared" si="5"/>
        <v>282674.38996791159</v>
      </c>
      <c r="J20" s="3">
        <v>8</v>
      </c>
      <c r="K20" s="23">
        <f t="shared" si="1"/>
        <v>45604.741660550477</v>
      </c>
      <c r="L20" s="3">
        <f t="shared" si="6"/>
        <v>40364.089308108909</v>
      </c>
      <c r="M20" s="23">
        <f t="shared" si="2"/>
        <v>5240.6523524415679</v>
      </c>
      <c r="N20" s="23">
        <f t="shared" si="7"/>
        <v>963497.4910421723</v>
      </c>
      <c r="Q20" s="3">
        <v>8</v>
      </c>
      <c r="R20" s="25">
        <f t="shared" si="8"/>
        <v>13215.073688176166</v>
      </c>
      <c r="S20" s="25">
        <f t="shared" si="9"/>
        <v>8041.3462353271289</v>
      </c>
      <c r="T20" s="3">
        <f t="shared" si="10"/>
        <v>5173.727452849037</v>
      </c>
      <c r="U20" s="25">
        <f t="shared" si="11"/>
        <v>959787.8207864064</v>
      </c>
    </row>
    <row r="21" spans="3:21" x14ac:dyDescent="0.2">
      <c r="C21" s="9">
        <v>9</v>
      </c>
      <c r="D21" s="17">
        <f t="shared" si="0"/>
        <v>2896.8223409516859</v>
      </c>
      <c r="E21" s="17">
        <f t="shared" si="3"/>
        <v>706.68597491977903</v>
      </c>
      <c r="F21" s="17">
        <f t="shared" si="4"/>
        <v>2190.1363660319066</v>
      </c>
      <c r="G21" s="17">
        <f t="shared" si="5"/>
        <v>280484.2536018797</v>
      </c>
      <c r="J21" s="3">
        <v>9</v>
      </c>
      <c r="K21" s="23">
        <f t="shared" si="1"/>
        <v>45604.741660550477</v>
      </c>
      <c r="L21" s="3">
        <f t="shared" si="6"/>
        <v>40145.728793423841</v>
      </c>
      <c r="M21" s="23">
        <f t="shared" si="2"/>
        <v>5459.0128671266357</v>
      </c>
      <c r="N21" s="23">
        <f t="shared" si="7"/>
        <v>958038.47817504569</v>
      </c>
      <c r="Q21" s="3">
        <v>9</v>
      </c>
      <c r="R21" s="25">
        <f t="shared" si="8"/>
        <v>13215.073688176166</v>
      </c>
      <c r="S21" s="25">
        <f t="shared" si="9"/>
        <v>7998.2318398867201</v>
      </c>
      <c r="T21" s="3">
        <f t="shared" si="10"/>
        <v>5216.8418482894458</v>
      </c>
      <c r="U21" s="25">
        <f t="shared" si="11"/>
        <v>954570.97893811692</v>
      </c>
    </row>
    <row r="22" spans="3:21" x14ac:dyDescent="0.2">
      <c r="C22" s="9">
        <v>10</v>
      </c>
      <c r="D22" s="17">
        <f t="shared" si="0"/>
        <v>2896.8223409516859</v>
      </c>
      <c r="E22" s="17">
        <f t="shared" si="3"/>
        <v>701.21063400469927</v>
      </c>
      <c r="F22" s="17">
        <f t="shared" si="4"/>
        <v>2195.6117069469865</v>
      </c>
      <c r="G22" s="17">
        <f t="shared" si="5"/>
        <v>278288.64189493272</v>
      </c>
      <c r="J22" s="3">
        <v>10</v>
      </c>
      <c r="K22" s="23">
        <f t="shared" si="1"/>
        <v>45604.741660550477</v>
      </c>
      <c r="L22" s="3">
        <f t="shared" si="6"/>
        <v>39918.269923960237</v>
      </c>
      <c r="M22" s="23">
        <f t="shared" si="2"/>
        <v>5686.4717365902397</v>
      </c>
      <c r="N22" s="23">
        <f t="shared" si="7"/>
        <v>952352.00643845543</v>
      </c>
      <c r="Q22" s="3">
        <v>10</v>
      </c>
      <c r="R22" s="25">
        <f t="shared" si="8"/>
        <v>13215.073688176166</v>
      </c>
      <c r="S22" s="25">
        <f t="shared" si="9"/>
        <v>7954.7581578176405</v>
      </c>
      <c r="T22" s="3">
        <f t="shared" si="10"/>
        <v>5260.3155303585254</v>
      </c>
      <c r="U22" s="25">
        <f t="shared" si="11"/>
        <v>949310.66340775834</v>
      </c>
    </row>
    <row r="23" spans="3:21" x14ac:dyDescent="0.2">
      <c r="C23" s="9">
        <v>11</v>
      </c>
      <c r="D23" s="17">
        <f t="shared" si="0"/>
        <v>2896.8223409516859</v>
      </c>
      <c r="E23" s="17">
        <f t="shared" si="3"/>
        <v>695.72160473733186</v>
      </c>
      <c r="F23" s="17">
        <f t="shared" si="4"/>
        <v>2201.1007362143541</v>
      </c>
      <c r="G23" s="17">
        <f t="shared" si="5"/>
        <v>276087.54115871835</v>
      </c>
      <c r="J23" s="3">
        <v>11</v>
      </c>
      <c r="K23" s="23">
        <f t="shared" si="1"/>
        <v>45604.741660550477</v>
      </c>
      <c r="L23" s="3">
        <f t="shared" si="6"/>
        <v>39681.333601602309</v>
      </c>
      <c r="M23" s="23">
        <f t="shared" si="2"/>
        <v>5923.4080589481673</v>
      </c>
      <c r="N23" s="23">
        <f t="shared" si="7"/>
        <v>946428.59837950731</v>
      </c>
      <c r="Q23" s="3">
        <v>11</v>
      </c>
      <c r="R23" s="25">
        <f t="shared" si="8"/>
        <v>13215.073688176166</v>
      </c>
      <c r="S23" s="25">
        <f t="shared" si="9"/>
        <v>7910.9221950646524</v>
      </c>
      <c r="T23" s="3">
        <f t="shared" si="10"/>
        <v>5304.1514931115134</v>
      </c>
      <c r="U23" s="25">
        <f t="shared" si="11"/>
        <v>944006.51191464684</v>
      </c>
    </row>
    <row r="24" spans="3:21" x14ac:dyDescent="0.2">
      <c r="C24" s="9">
        <v>12</v>
      </c>
      <c r="D24" s="17">
        <f t="shared" si="0"/>
        <v>2896.8223409516859</v>
      </c>
      <c r="E24" s="17">
        <f t="shared" si="3"/>
        <v>690.21885289679585</v>
      </c>
      <c r="F24" s="17">
        <f t="shared" si="4"/>
        <v>2206.60348805489</v>
      </c>
      <c r="G24" s="17">
        <f t="shared" si="5"/>
        <v>273880.93767066346</v>
      </c>
      <c r="J24" s="3">
        <v>12</v>
      </c>
      <c r="K24" s="23">
        <f t="shared" si="1"/>
        <v>45604.741660550477</v>
      </c>
      <c r="L24" s="3">
        <f t="shared" si="6"/>
        <v>39434.524932479471</v>
      </c>
      <c r="M24" s="23">
        <f t="shared" si="2"/>
        <v>6170.2167280710055</v>
      </c>
      <c r="N24" s="23">
        <f t="shared" si="7"/>
        <v>940258.38165143633</v>
      </c>
      <c r="Q24" s="3">
        <v>12</v>
      </c>
      <c r="R24" s="25">
        <f t="shared" si="8"/>
        <v>13215.073688176166</v>
      </c>
      <c r="S24" s="25">
        <f t="shared" si="9"/>
        <v>7866.7209326220573</v>
      </c>
      <c r="T24" s="3">
        <f t="shared" si="10"/>
        <v>5348.3527555541086</v>
      </c>
      <c r="U24" s="25">
        <f t="shared" si="11"/>
        <v>938658.1591590927</v>
      </c>
    </row>
    <row r="25" spans="3:21" x14ac:dyDescent="0.2">
      <c r="C25" s="9">
        <v>13</v>
      </c>
      <c r="D25" s="17">
        <f t="shared" si="0"/>
        <v>2896.8223409516859</v>
      </c>
      <c r="E25" s="17">
        <f t="shared" si="3"/>
        <v>684.7023441766587</v>
      </c>
      <c r="F25" s="17">
        <f t="shared" si="4"/>
        <v>2212.1199967750272</v>
      </c>
      <c r="G25" s="17">
        <f t="shared" si="5"/>
        <v>271668.81767388846</v>
      </c>
      <c r="J25" s="3">
        <v>13</v>
      </c>
      <c r="K25" s="23">
        <f t="shared" si="1"/>
        <v>45604.741660550477</v>
      </c>
      <c r="L25" s="3">
        <f t="shared" si="6"/>
        <v>39177.432568809847</v>
      </c>
      <c r="M25" s="23">
        <f t="shared" si="2"/>
        <v>6427.3090917406298</v>
      </c>
      <c r="N25" s="23">
        <f t="shared" si="7"/>
        <v>933831.07255969569</v>
      </c>
      <c r="Q25" s="3">
        <v>13</v>
      </c>
      <c r="R25" s="25">
        <f t="shared" si="8"/>
        <v>13215.073688176166</v>
      </c>
      <c r="S25" s="25">
        <f t="shared" si="9"/>
        <v>7822.1513263257721</v>
      </c>
      <c r="T25" s="3">
        <f t="shared" si="10"/>
        <v>5392.9223618503938</v>
      </c>
      <c r="U25" s="25">
        <f t="shared" si="11"/>
        <v>933265.23679724231</v>
      </c>
    </row>
    <row r="26" spans="3:21" x14ac:dyDescent="0.2">
      <c r="C26" s="9">
        <v>14</v>
      </c>
      <c r="D26" s="17">
        <f t="shared" si="0"/>
        <v>2896.8223409516859</v>
      </c>
      <c r="E26" s="17">
        <f t="shared" si="3"/>
        <v>679.17204418472113</v>
      </c>
      <c r="F26" s="17">
        <f t="shared" si="4"/>
        <v>2217.6502967669649</v>
      </c>
      <c r="G26" s="17">
        <f t="shared" si="5"/>
        <v>269451.16737712151</v>
      </c>
      <c r="J26" s="3">
        <v>14</v>
      </c>
      <c r="K26" s="23">
        <f t="shared" si="1"/>
        <v>45604.741660550477</v>
      </c>
      <c r="L26" s="3">
        <f t="shared" si="6"/>
        <v>38909.628023320649</v>
      </c>
      <c r="M26" s="23">
        <f t="shared" si="2"/>
        <v>6695.1136372298279</v>
      </c>
      <c r="N26" s="23">
        <f t="shared" si="7"/>
        <v>927135.95892246591</v>
      </c>
      <c r="Q26" s="3">
        <v>14</v>
      </c>
      <c r="R26" s="25">
        <f t="shared" si="8"/>
        <v>13215.073688176166</v>
      </c>
      <c r="S26" s="25">
        <f t="shared" si="9"/>
        <v>7777.2103066436857</v>
      </c>
      <c r="T26" s="3">
        <f t="shared" si="10"/>
        <v>5437.8633815324802</v>
      </c>
      <c r="U26" s="25">
        <f t="shared" si="11"/>
        <v>927827.37341570982</v>
      </c>
    </row>
    <row r="27" spans="3:21" x14ac:dyDescent="0.2">
      <c r="C27" s="9">
        <v>15</v>
      </c>
      <c r="D27" s="17">
        <f t="shared" si="0"/>
        <v>2896.8223409516859</v>
      </c>
      <c r="E27" s="17">
        <f t="shared" si="3"/>
        <v>673.62791844280378</v>
      </c>
      <c r="F27" s="17">
        <f t="shared" si="4"/>
        <v>2223.1944225088819</v>
      </c>
      <c r="G27" s="17">
        <f t="shared" si="5"/>
        <v>267227.97295461263</v>
      </c>
      <c r="J27" s="3">
        <v>15</v>
      </c>
      <c r="K27" s="23">
        <f t="shared" si="1"/>
        <v>45604.741660550477</v>
      </c>
      <c r="L27" s="3">
        <f t="shared" si="6"/>
        <v>38630.664955102744</v>
      </c>
      <c r="M27" s="23">
        <f t="shared" si="2"/>
        <v>6974.0767054477328</v>
      </c>
      <c r="N27" s="23">
        <f t="shared" si="7"/>
        <v>920161.88221701817</v>
      </c>
      <c r="Q27" s="3">
        <v>15</v>
      </c>
      <c r="R27" s="25">
        <f t="shared" si="8"/>
        <v>13215.073688176166</v>
      </c>
      <c r="S27" s="25">
        <f t="shared" si="9"/>
        <v>7731.8947784642487</v>
      </c>
      <c r="T27" s="3">
        <f t="shared" si="10"/>
        <v>5483.1789097119172</v>
      </c>
      <c r="U27" s="25">
        <f t="shared" si="11"/>
        <v>922344.19450599793</v>
      </c>
    </row>
    <row r="28" spans="3:21" x14ac:dyDescent="0.2">
      <c r="C28" s="9">
        <v>16</v>
      </c>
      <c r="D28" s="17">
        <f t="shared" si="0"/>
        <v>2896.8223409516859</v>
      </c>
      <c r="E28" s="17">
        <f t="shared" si="3"/>
        <v>668.0699323865316</v>
      </c>
      <c r="F28" s="17">
        <f t="shared" si="4"/>
        <v>2228.7524085651544</v>
      </c>
      <c r="G28" s="17">
        <f t="shared" si="5"/>
        <v>264999.22054604749</v>
      </c>
      <c r="J28" s="3">
        <v>16</v>
      </c>
      <c r="K28" s="23">
        <f t="shared" si="1"/>
        <v>45604.741660550477</v>
      </c>
      <c r="L28" s="3">
        <f t="shared" si="6"/>
        <v>38340.078425709085</v>
      </c>
      <c r="M28" s="23">
        <f t="shared" si="2"/>
        <v>7264.6632348413914</v>
      </c>
      <c r="N28" s="23">
        <f t="shared" si="7"/>
        <v>912897.21898217674</v>
      </c>
      <c r="Q28" s="3">
        <v>16</v>
      </c>
      <c r="R28" s="25">
        <f t="shared" si="8"/>
        <v>13215.073688176166</v>
      </c>
      <c r="S28" s="25">
        <f t="shared" si="9"/>
        <v>7686.2016208833156</v>
      </c>
      <c r="T28" s="3">
        <f t="shared" si="10"/>
        <v>5528.8720672928503</v>
      </c>
      <c r="U28" s="25">
        <f t="shared" si="11"/>
        <v>916815.32243870513</v>
      </c>
    </row>
    <row r="29" spans="3:21" x14ac:dyDescent="0.2">
      <c r="C29" s="9">
        <v>17</v>
      </c>
      <c r="D29" s="17">
        <f t="shared" si="0"/>
        <v>2896.8223409516859</v>
      </c>
      <c r="E29" s="17">
        <f t="shared" si="3"/>
        <v>662.49805136511873</v>
      </c>
      <c r="F29" s="17">
        <f t="shared" si="4"/>
        <v>2234.3242895865669</v>
      </c>
      <c r="G29" s="17">
        <f t="shared" si="5"/>
        <v>262764.89625646092</v>
      </c>
      <c r="J29" s="3">
        <v>17</v>
      </c>
      <c r="K29" s="23">
        <f t="shared" si="1"/>
        <v>45604.741660550477</v>
      </c>
      <c r="L29" s="3">
        <f t="shared" si="6"/>
        <v>38037.384124257362</v>
      </c>
      <c r="M29" s="23">
        <f t="shared" si="2"/>
        <v>7567.3575362931151</v>
      </c>
      <c r="N29" s="23">
        <f t="shared" si="7"/>
        <v>905329.86144588364</v>
      </c>
      <c r="Q29" s="3">
        <v>17</v>
      </c>
      <c r="R29" s="25">
        <f t="shared" si="8"/>
        <v>13215.073688176166</v>
      </c>
      <c r="S29" s="25">
        <f t="shared" si="9"/>
        <v>7640.127686989209</v>
      </c>
      <c r="T29" s="3">
        <f t="shared" si="10"/>
        <v>5574.9460011869569</v>
      </c>
      <c r="U29" s="25">
        <f t="shared" si="11"/>
        <v>911240.37643751816</v>
      </c>
    </row>
    <row r="30" spans="3:21" x14ac:dyDescent="0.2">
      <c r="C30" s="9">
        <v>18</v>
      </c>
      <c r="D30" s="17">
        <f t="shared" si="0"/>
        <v>2896.8223409516859</v>
      </c>
      <c r="E30" s="17">
        <f t="shared" si="3"/>
        <v>656.91224064115238</v>
      </c>
      <c r="F30" s="17">
        <f t="shared" si="4"/>
        <v>2239.9101003105334</v>
      </c>
      <c r="G30" s="17">
        <f t="shared" si="5"/>
        <v>260524.98615615038</v>
      </c>
      <c r="J30" s="3">
        <v>18</v>
      </c>
      <c r="K30" s="23">
        <f t="shared" si="1"/>
        <v>45604.741660550477</v>
      </c>
      <c r="L30" s="3">
        <f t="shared" si="6"/>
        <v>37722.077560245147</v>
      </c>
      <c r="M30" s="23">
        <f t="shared" si="2"/>
        <v>7882.6641003053301</v>
      </c>
      <c r="N30" s="23">
        <f t="shared" si="7"/>
        <v>897447.19734557834</v>
      </c>
      <c r="Q30" s="3">
        <v>18</v>
      </c>
      <c r="R30" s="25">
        <f t="shared" si="8"/>
        <v>13215.073688176166</v>
      </c>
      <c r="S30" s="25">
        <f t="shared" si="9"/>
        <v>7593.6698036459848</v>
      </c>
      <c r="T30" s="3">
        <f t="shared" si="10"/>
        <v>5621.4038845301811</v>
      </c>
      <c r="U30" s="25">
        <f t="shared" si="11"/>
        <v>905618.97255298798</v>
      </c>
    </row>
    <row r="31" spans="3:21" x14ac:dyDescent="0.2">
      <c r="C31" s="9">
        <v>19</v>
      </c>
      <c r="D31" s="17">
        <f t="shared" si="0"/>
        <v>2896.8223409516859</v>
      </c>
      <c r="E31" s="17">
        <f t="shared" si="3"/>
        <v>651.31246539037591</v>
      </c>
      <c r="F31" s="17">
        <f t="shared" si="4"/>
        <v>2245.5098755613099</v>
      </c>
      <c r="G31" s="17">
        <f t="shared" si="5"/>
        <v>258279.47628058906</v>
      </c>
      <c r="J31" s="3">
        <v>19</v>
      </c>
      <c r="K31" s="23">
        <f t="shared" si="1"/>
        <v>45604.741660550477</v>
      </c>
      <c r="L31" s="3">
        <f t="shared" si="6"/>
        <v>37393.633222732431</v>
      </c>
      <c r="M31" s="23">
        <f t="shared" si="2"/>
        <v>8211.1084378180458</v>
      </c>
      <c r="N31" s="23">
        <f t="shared" si="7"/>
        <v>889236.08890776034</v>
      </c>
      <c r="Q31" s="3">
        <v>19</v>
      </c>
      <c r="R31" s="25">
        <f t="shared" si="8"/>
        <v>13215.073688176166</v>
      </c>
      <c r="S31" s="25">
        <f t="shared" si="9"/>
        <v>7546.8247712748998</v>
      </c>
      <c r="T31" s="3">
        <f t="shared" si="10"/>
        <v>5668.2489169012661</v>
      </c>
      <c r="U31" s="25">
        <f t="shared" si="11"/>
        <v>899950.72363608668</v>
      </c>
    </row>
    <row r="32" spans="3:21" x14ac:dyDescent="0.2">
      <c r="C32" s="9">
        <v>20</v>
      </c>
      <c r="D32" s="17">
        <f t="shared" si="0"/>
        <v>2896.8223409516859</v>
      </c>
      <c r="E32" s="17">
        <f t="shared" si="3"/>
        <v>645.69869070147263</v>
      </c>
      <c r="F32" s="17">
        <f t="shared" si="4"/>
        <v>2251.1236502502134</v>
      </c>
      <c r="G32" s="17">
        <f t="shared" si="5"/>
        <v>256028.35263033886</v>
      </c>
      <c r="J32" s="3">
        <v>20</v>
      </c>
      <c r="K32" s="23">
        <f t="shared" si="1"/>
        <v>45604.741660550477</v>
      </c>
      <c r="L32" s="3">
        <f t="shared" si="6"/>
        <v>37051.503704490009</v>
      </c>
      <c r="M32" s="23">
        <f t="shared" si="2"/>
        <v>8553.2379560604677</v>
      </c>
      <c r="N32" s="23">
        <f t="shared" si="7"/>
        <v>880682.85095169989</v>
      </c>
      <c r="Q32" s="3">
        <v>20</v>
      </c>
      <c r="R32" s="25">
        <f t="shared" si="8"/>
        <v>13215.073688176166</v>
      </c>
      <c r="S32" s="25">
        <f t="shared" si="9"/>
        <v>7499.5893636340552</v>
      </c>
      <c r="T32" s="3">
        <f t="shared" si="10"/>
        <v>5715.4843245421107</v>
      </c>
      <c r="U32" s="25">
        <f t="shared" si="11"/>
        <v>894235.23931154457</v>
      </c>
    </row>
    <row r="33" spans="3:21" x14ac:dyDescent="0.2">
      <c r="C33" s="9">
        <v>21</v>
      </c>
      <c r="D33" s="17">
        <f t="shared" si="0"/>
        <v>2896.8223409516859</v>
      </c>
      <c r="E33" s="17">
        <f t="shared" si="3"/>
        <v>640.07088157584712</v>
      </c>
      <c r="F33" s="17">
        <f t="shared" si="4"/>
        <v>2256.7514593758387</v>
      </c>
      <c r="G33" s="17">
        <f t="shared" si="5"/>
        <v>253771.60117096303</v>
      </c>
      <c r="J33" s="3">
        <v>21</v>
      </c>
      <c r="K33" s="23">
        <f t="shared" si="1"/>
        <v>45604.741660550477</v>
      </c>
      <c r="L33" s="3">
        <f t="shared" si="6"/>
        <v>36695.11878965416</v>
      </c>
      <c r="M33" s="23">
        <f t="shared" si="2"/>
        <v>8909.6228708963172</v>
      </c>
      <c r="N33" s="23">
        <f t="shared" si="7"/>
        <v>871773.22808080353</v>
      </c>
      <c r="Q33" s="3">
        <v>21</v>
      </c>
      <c r="R33" s="25">
        <f t="shared" si="8"/>
        <v>13215.073688176166</v>
      </c>
      <c r="S33" s="25">
        <f t="shared" si="9"/>
        <v>7451.9603275962045</v>
      </c>
      <c r="T33" s="3">
        <f t="shared" si="10"/>
        <v>5763.1133605799614</v>
      </c>
      <c r="U33" s="25">
        <f t="shared" si="11"/>
        <v>888472.12595096463</v>
      </c>
    </row>
    <row r="34" spans="3:21" x14ac:dyDescent="0.2">
      <c r="C34" s="9">
        <v>22</v>
      </c>
      <c r="D34" s="17">
        <f t="shared" si="0"/>
        <v>2896.8223409516859</v>
      </c>
      <c r="E34" s="17">
        <f t="shared" si="3"/>
        <v>634.42900292740762</v>
      </c>
      <c r="F34" s="17">
        <f t="shared" si="4"/>
        <v>2262.3933380242784</v>
      </c>
      <c r="G34" s="17">
        <f t="shared" si="5"/>
        <v>251509.20783293876</v>
      </c>
      <c r="J34" s="3">
        <v>22</v>
      </c>
      <c r="K34" s="23">
        <f t="shared" si="1"/>
        <v>45604.741660550477</v>
      </c>
      <c r="L34" s="3">
        <f t="shared" si="6"/>
        <v>36323.884503366811</v>
      </c>
      <c r="M34" s="23">
        <f t="shared" si="2"/>
        <v>9280.8571571836655</v>
      </c>
      <c r="N34" s="23">
        <f t="shared" si="7"/>
        <v>862492.37092361983</v>
      </c>
      <c r="Q34" s="3">
        <v>22</v>
      </c>
      <c r="R34" s="25">
        <f t="shared" si="8"/>
        <v>13215.073688176166</v>
      </c>
      <c r="S34" s="25">
        <f t="shared" si="9"/>
        <v>7403.9343829247055</v>
      </c>
      <c r="T34" s="3">
        <f t="shared" si="10"/>
        <v>5811.1393052514604</v>
      </c>
      <c r="U34" s="25">
        <f t="shared" si="11"/>
        <v>882660.98664571322</v>
      </c>
    </row>
    <row r="35" spans="3:21" x14ac:dyDescent="0.2">
      <c r="C35" s="9">
        <v>23</v>
      </c>
      <c r="D35" s="17">
        <f t="shared" si="0"/>
        <v>2896.8223409516859</v>
      </c>
      <c r="E35" s="17">
        <f t="shared" si="3"/>
        <v>628.77301958234693</v>
      </c>
      <c r="F35" s="17">
        <f t="shared" si="4"/>
        <v>2268.0493213693389</v>
      </c>
      <c r="G35" s="17">
        <f t="shared" si="5"/>
        <v>249241.15851156943</v>
      </c>
      <c r="J35" s="3">
        <v>23</v>
      </c>
      <c r="K35" s="23">
        <f t="shared" si="1"/>
        <v>45604.741660550477</v>
      </c>
      <c r="L35" s="3">
        <f t="shared" si="6"/>
        <v>35937.182121817488</v>
      </c>
      <c r="M35" s="23">
        <f t="shared" si="2"/>
        <v>9667.5595387329886</v>
      </c>
      <c r="N35" s="23">
        <f t="shared" si="7"/>
        <v>852824.81138488685</v>
      </c>
      <c r="Q35" s="3">
        <v>23</v>
      </c>
      <c r="R35" s="25">
        <f t="shared" si="8"/>
        <v>13215.073688176166</v>
      </c>
      <c r="S35" s="25">
        <f t="shared" si="9"/>
        <v>7355.5082220476097</v>
      </c>
      <c r="T35" s="3">
        <f t="shared" si="10"/>
        <v>5859.5654661285562</v>
      </c>
      <c r="U35" s="25">
        <f t="shared" si="11"/>
        <v>876801.42117958469</v>
      </c>
    </row>
    <row r="36" spans="3:21" x14ac:dyDescent="0.2">
      <c r="C36" s="9">
        <v>24</v>
      </c>
      <c r="D36" s="17">
        <f t="shared" si="0"/>
        <v>2896.8223409516859</v>
      </c>
      <c r="E36" s="17">
        <f t="shared" si="3"/>
        <v>623.10289627892359</v>
      </c>
      <c r="F36" s="17">
        <f t="shared" si="4"/>
        <v>2273.7194446727622</v>
      </c>
      <c r="G36" s="17">
        <f t="shared" si="5"/>
        <v>246967.43906689668</v>
      </c>
      <c r="J36" s="3">
        <v>24</v>
      </c>
      <c r="K36" s="23">
        <f t="shared" si="1"/>
        <v>45604.741660550477</v>
      </c>
      <c r="L36" s="3">
        <f t="shared" si="6"/>
        <v>35534.36714103695</v>
      </c>
      <c r="M36" s="23">
        <f t="shared" si="2"/>
        <v>10070.374519513527</v>
      </c>
      <c r="N36" s="23">
        <f t="shared" si="7"/>
        <v>842754.43686537328</v>
      </c>
      <c r="Q36" s="3">
        <v>24</v>
      </c>
      <c r="R36" s="25">
        <f t="shared" si="8"/>
        <v>13215.073688176166</v>
      </c>
      <c r="S36" s="25">
        <f t="shared" si="9"/>
        <v>7306.6785098298724</v>
      </c>
      <c r="T36" s="3">
        <f t="shared" si="10"/>
        <v>5908.3951783462935</v>
      </c>
      <c r="U36" s="25">
        <f t="shared" si="11"/>
        <v>870893.02600123838</v>
      </c>
    </row>
    <row r="37" spans="3:21" x14ac:dyDescent="0.2">
      <c r="C37" s="9">
        <v>25</v>
      </c>
      <c r="D37" s="17">
        <f t="shared" si="0"/>
        <v>2896.8223409516859</v>
      </c>
      <c r="E37" s="17">
        <f t="shared" si="3"/>
        <v>617.41859766724167</v>
      </c>
      <c r="F37" s="17">
        <f t="shared" si="4"/>
        <v>2279.4037432844443</v>
      </c>
      <c r="G37" s="17">
        <f t="shared" si="5"/>
        <v>244688.03532361225</v>
      </c>
      <c r="J37" s="3">
        <v>25</v>
      </c>
      <c r="K37" s="23">
        <f t="shared" si="1"/>
        <v>45604.741660550477</v>
      </c>
      <c r="L37" s="3">
        <f t="shared" si="6"/>
        <v>35114.768202723884</v>
      </c>
      <c r="M37" s="23">
        <f t="shared" si="2"/>
        <v>10489.973457826592</v>
      </c>
      <c r="N37" s="23">
        <f t="shared" si="7"/>
        <v>832264.46340754675</v>
      </c>
      <c r="Q37" s="3">
        <v>25</v>
      </c>
      <c r="R37" s="25">
        <f t="shared" si="8"/>
        <v>13215.073688176166</v>
      </c>
      <c r="S37" s="25">
        <f t="shared" si="9"/>
        <v>7257.441883343653</v>
      </c>
      <c r="T37" s="3">
        <f t="shared" si="10"/>
        <v>5957.6318048325129</v>
      </c>
      <c r="U37" s="25">
        <f t="shared" si="11"/>
        <v>864935.39419640589</v>
      </c>
    </row>
    <row r="38" spans="3:21" x14ac:dyDescent="0.2">
      <c r="C38" s="9">
        <v>26</v>
      </c>
      <c r="D38" s="17">
        <f t="shared" si="0"/>
        <v>2896.8223409516859</v>
      </c>
      <c r="E38" s="17">
        <f t="shared" si="3"/>
        <v>611.72008830903064</v>
      </c>
      <c r="F38" s="17">
        <f t="shared" si="4"/>
        <v>2285.102252642655</v>
      </c>
      <c r="G38" s="17">
        <f t="shared" si="5"/>
        <v>242402.93307096959</v>
      </c>
      <c r="J38" s="3">
        <v>26</v>
      </c>
      <c r="K38" s="23">
        <f t="shared" si="1"/>
        <v>45604.741660550477</v>
      </c>
      <c r="L38" s="3">
        <f t="shared" si="6"/>
        <v>34677.685975314445</v>
      </c>
      <c r="M38" s="23">
        <f t="shared" si="2"/>
        <v>10927.055685236031</v>
      </c>
      <c r="N38" s="23">
        <f t="shared" si="7"/>
        <v>821337.40772231075</v>
      </c>
      <c r="Q38" s="3">
        <v>26</v>
      </c>
      <c r="R38" s="25">
        <f t="shared" si="8"/>
        <v>13215.073688176166</v>
      </c>
      <c r="S38" s="25">
        <f t="shared" si="9"/>
        <v>7207.7949516367153</v>
      </c>
      <c r="T38" s="3">
        <f t="shared" si="10"/>
        <v>6007.2787365394506</v>
      </c>
      <c r="U38" s="25">
        <f t="shared" si="11"/>
        <v>858928.11545986647</v>
      </c>
    </row>
    <row r="39" spans="3:21" x14ac:dyDescent="0.2">
      <c r="C39" s="9">
        <v>27</v>
      </c>
      <c r="D39" s="17">
        <f t="shared" si="0"/>
        <v>2896.8223409516859</v>
      </c>
      <c r="E39" s="17">
        <f t="shared" si="3"/>
        <v>606.00733267742396</v>
      </c>
      <c r="F39" s="17">
        <f t="shared" si="4"/>
        <v>2290.8150082742618</v>
      </c>
      <c r="G39" s="17">
        <f t="shared" si="5"/>
        <v>240112.11806269534</v>
      </c>
      <c r="J39" s="3">
        <v>27</v>
      </c>
      <c r="K39" s="23">
        <f t="shared" si="1"/>
        <v>45604.741660550477</v>
      </c>
      <c r="L39" s="3">
        <f t="shared" si="6"/>
        <v>34222.391988429612</v>
      </c>
      <c r="M39" s="23">
        <f t="shared" si="2"/>
        <v>11382.349672120865</v>
      </c>
      <c r="N39" s="23">
        <f t="shared" si="7"/>
        <v>809955.05805018987</v>
      </c>
      <c r="Q39" s="3">
        <v>27</v>
      </c>
      <c r="R39" s="25">
        <f t="shared" si="8"/>
        <v>13215.073688176166</v>
      </c>
      <c r="S39" s="25">
        <f t="shared" si="9"/>
        <v>7157.7342954988871</v>
      </c>
      <c r="T39" s="3">
        <f t="shared" si="10"/>
        <v>6057.3393926772787</v>
      </c>
      <c r="U39" s="25">
        <f t="shared" si="11"/>
        <v>852870.77606718917</v>
      </c>
    </row>
    <row r="40" spans="3:21" x14ac:dyDescent="0.2">
      <c r="C40" s="9">
        <v>28</v>
      </c>
      <c r="D40" s="17">
        <f t="shared" si="0"/>
        <v>2896.8223409516859</v>
      </c>
      <c r="E40" s="17">
        <f t="shared" si="3"/>
        <v>600.28029515673836</v>
      </c>
      <c r="F40" s="17">
        <f t="shared" si="4"/>
        <v>2296.5420457949476</v>
      </c>
      <c r="G40" s="17">
        <f t="shared" si="5"/>
        <v>237815.57601690039</v>
      </c>
      <c r="J40" s="3">
        <v>28</v>
      </c>
      <c r="K40" s="23">
        <f t="shared" si="1"/>
        <v>45604.741660550477</v>
      </c>
      <c r="L40" s="3">
        <f t="shared" si="6"/>
        <v>33748.127418757911</v>
      </c>
      <c r="M40" s="23">
        <f t="shared" si="2"/>
        <v>11856.614241792566</v>
      </c>
      <c r="N40" s="23">
        <f t="shared" si="7"/>
        <v>798098.44380839728</v>
      </c>
      <c r="Q40" s="3">
        <v>28</v>
      </c>
      <c r="R40" s="25">
        <f t="shared" si="8"/>
        <v>13215.073688176166</v>
      </c>
      <c r="S40" s="25">
        <f t="shared" si="9"/>
        <v>7107.2564672265762</v>
      </c>
      <c r="T40" s="3">
        <f t="shared" si="10"/>
        <v>6107.8172209495897</v>
      </c>
      <c r="U40" s="25">
        <f t="shared" si="11"/>
        <v>846762.95884623961</v>
      </c>
    </row>
    <row r="41" spans="3:21" x14ac:dyDescent="0.2">
      <c r="C41" s="9">
        <v>29</v>
      </c>
      <c r="D41" s="17">
        <f t="shared" si="0"/>
        <v>2896.8223409516859</v>
      </c>
      <c r="E41" s="17">
        <f t="shared" si="3"/>
        <v>594.53894004225094</v>
      </c>
      <c r="F41" s="17">
        <f t="shared" si="4"/>
        <v>2302.2834009094349</v>
      </c>
      <c r="G41" s="17">
        <f t="shared" si="5"/>
        <v>235513.29261599097</v>
      </c>
      <c r="J41" s="3">
        <v>29</v>
      </c>
      <c r="K41" s="23">
        <f t="shared" si="1"/>
        <v>45604.741660550477</v>
      </c>
      <c r="L41" s="3">
        <f t="shared" si="6"/>
        <v>33254.101825349884</v>
      </c>
      <c r="M41" s="23">
        <f t="shared" si="2"/>
        <v>12350.639835200593</v>
      </c>
      <c r="N41" s="23">
        <f t="shared" si="7"/>
        <v>785747.80397319666</v>
      </c>
      <c r="Q41" s="3">
        <v>29</v>
      </c>
      <c r="R41" s="25">
        <f t="shared" si="8"/>
        <v>13215.073688176166</v>
      </c>
      <c r="S41" s="25">
        <f t="shared" si="9"/>
        <v>7056.3579903853297</v>
      </c>
      <c r="T41" s="3">
        <f t="shared" si="10"/>
        <v>6158.7156977908362</v>
      </c>
      <c r="U41" s="25">
        <f t="shared" si="11"/>
        <v>840604.24314844876</v>
      </c>
    </row>
    <row r="42" spans="3:21" x14ac:dyDescent="0.2">
      <c r="C42" s="9">
        <v>30</v>
      </c>
      <c r="D42" s="17">
        <f t="shared" si="0"/>
        <v>2896.8223409516859</v>
      </c>
      <c r="E42" s="17">
        <f t="shared" si="3"/>
        <v>588.78323153997746</v>
      </c>
      <c r="F42" s="17">
        <f t="shared" si="4"/>
        <v>2308.0391094117085</v>
      </c>
      <c r="G42" s="17">
        <f t="shared" si="5"/>
        <v>233205.25350657926</v>
      </c>
      <c r="J42" s="3">
        <v>30</v>
      </c>
      <c r="K42" s="23">
        <f t="shared" si="1"/>
        <v>45604.741660550477</v>
      </c>
      <c r="L42" s="3">
        <f t="shared" si="6"/>
        <v>32739.491832216525</v>
      </c>
      <c r="M42" s="23">
        <f t="shared" si="2"/>
        <v>12865.249828333952</v>
      </c>
      <c r="N42" s="23">
        <f t="shared" si="7"/>
        <v>772882.55414486269</v>
      </c>
      <c r="Q42" s="3">
        <v>30</v>
      </c>
      <c r="R42" s="25">
        <f t="shared" si="8"/>
        <v>13215.073688176166</v>
      </c>
      <c r="S42" s="25">
        <f t="shared" si="9"/>
        <v>7005.0353595704064</v>
      </c>
      <c r="T42" s="3">
        <f t="shared" si="10"/>
        <v>6210.0383286057595</v>
      </c>
      <c r="U42" s="25">
        <f t="shared" si="11"/>
        <v>834394.20481984306</v>
      </c>
    </row>
    <row r="43" spans="3:21" x14ac:dyDescent="0.2">
      <c r="C43" s="9">
        <v>31</v>
      </c>
      <c r="D43" s="17">
        <f t="shared" si="0"/>
        <v>2896.8223409516859</v>
      </c>
      <c r="E43" s="17">
        <f t="shared" si="3"/>
        <v>583.01313376644816</v>
      </c>
      <c r="F43" s="17">
        <f t="shared" si="4"/>
        <v>2313.8092071852379</v>
      </c>
      <c r="G43" s="17">
        <f t="shared" si="5"/>
        <v>230891.44429939403</v>
      </c>
      <c r="J43" s="3">
        <v>31</v>
      </c>
      <c r="K43" s="23">
        <f t="shared" si="1"/>
        <v>45604.741660550477</v>
      </c>
      <c r="L43" s="3">
        <f t="shared" si="6"/>
        <v>32203.439756035943</v>
      </c>
      <c r="M43" s="23">
        <f t="shared" si="2"/>
        <v>13401.301904514534</v>
      </c>
      <c r="N43" s="23">
        <f t="shared" si="7"/>
        <v>759481.25224034814</v>
      </c>
      <c r="Q43" s="3">
        <v>31</v>
      </c>
      <c r="R43" s="25">
        <f t="shared" si="8"/>
        <v>13215.073688176166</v>
      </c>
      <c r="S43" s="25">
        <f t="shared" si="9"/>
        <v>6953.2850401653586</v>
      </c>
      <c r="T43" s="3">
        <f t="shared" si="10"/>
        <v>6261.7886480108073</v>
      </c>
      <c r="U43" s="25">
        <f t="shared" si="11"/>
        <v>828132.41617183224</v>
      </c>
    </row>
    <row r="44" spans="3:21" x14ac:dyDescent="0.2">
      <c r="C44" s="9">
        <v>32</v>
      </c>
      <c r="D44" s="17">
        <f t="shared" si="0"/>
        <v>2896.8223409516859</v>
      </c>
      <c r="E44" s="17">
        <f t="shared" si="3"/>
        <v>577.22861074848504</v>
      </c>
      <c r="F44" s="17">
        <f t="shared" si="4"/>
        <v>2319.5937302032007</v>
      </c>
      <c r="G44" s="17">
        <f t="shared" si="5"/>
        <v>228571.85056919084</v>
      </c>
      <c r="J44" s="3">
        <v>32</v>
      </c>
      <c r="K44" s="23">
        <f t="shared" si="1"/>
        <v>45604.741660550477</v>
      </c>
      <c r="L44" s="3">
        <f t="shared" si="6"/>
        <v>31645.052176681173</v>
      </c>
      <c r="M44" s="23">
        <f t="shared" si="2"/>
        <v>13959.689483869304</v>
      </c>
      <c r="N44" s="23">
        <f t="shared" si="7"/>
        <v>745521.56275647879</v>
      </c>
      <c r="Q44" s="3">
        <v>32</v>
      </c>
      <c r="R44" s="25">
        <f t="shared" si="8"/>
        <v>13215.073688176166</v>
      </c>
      <c r="S44" s="25">
        <f t="shared" si="9"/>
        <v>6901.1034680986022</v>
      </c>
      <c r="T44" s="3">
        <f t="shared" si="10"/>
        <v>6313.9702200775637</v>
      </c>
      <c r="U44" s="25">
        <f t="shared" si="11"/>
        <v>821818.44595175469</v>
      </c>
    </row>
    <row r="45" spans="3:21" x14ac:dyDescent="0.2">
      <c r="C45" s="9">
        <v>33</v>
      </c>
      <c r="D45" s="17">
        <f t="shared" si="0"/>
        <v>2896.8223409516859</v>
      </c>
      <c r="E45" s="17">
        <f t="shared" si="3"/>
        <v>571.42962642297709</v>
      </c>
      <c r="F45" s="17">
        <f t="shared" si="4"/>
        <v>2325.3927145287089</v>
      </c>
      <c r="G45" s="17">
        <f t="shared" si="5"/>
        <v>226246.45785466212</v>
      </c>
      <c r="J45" s="3">
        <v>33</v>
      </c>
      <c r="K45" s="23">
        <f t="shared" si="1"/>
        <v>45604.741660550477</v>
      </c>
      <c r="L45" s="3">
        <f t="shared" si="6"/>
        <v>31063.398448186614</v>
      </c>
      <c r="M45" s="23">
        <f t="shared" si="2"/>
        <v>14541.343212363863</v>
      </c>
      <c r="N45" s="23">
        <f t="shared" si="7"/>
        <v>730980.21954411489</v>
      </c>
      <c r="Q45" s="3">
        <v>33</v>
      </c>
      <c r="R45" s="25">
        <f t="shared" si="8"/>
        <v>13215.073688176166</v>
      </c>
      <c r="S45" s="25">
        <f t="shared" si="9"/>
        <v>6848.4870495979558</v>
      </c>
      <c r="T45" s="3">
        <f t="shared" si="10"/>
        <v>6366.5866385782101</v>
      </c>
      <c r="U45" s="25">
        <f t="shared" si="11"/>
        <v>815451.85931317648</v>
      </c>
    </row>
    <row r="46" spans="3:21" x14ac:dyDescent="0.2">
      <c r="C46" s="9">
        <v>34</v>
      </c>
      <c r="D46" s="17">
        <f t="shared" si="0"/>
        <v>2896.8223409516859</v>
      </c>
      <c r="E46" s="17">
        <f t="shared" si="3"/>
        <v>565.61614463665535</v>
      </c>
      <c r="F46" s="17">
        <f t="shared" si="4"/>
        <v>2331.2061963150304</v>
      </c>
      <c r="G46" s="17">
        <f t="shared" si="5"/>
        <v>223915.25165834709</v>
      </c>
      <c r="J46" s="3">
        <v>34</v>
      </c>
      <c r="K46" s="23">
        <f t="shared" si="1"/>
        <v>45604.741660550477</v>
      </c>
      <c r="L46" s="3">
        <f t="shared" si="6"/>
        <v>30457.509147671452</v>
      </c>
      <c r="M46" s="23">
        <f t="shared" si="2"/>
        <v>15147.232512879025</v>
      </c>
      <c r="N46" s="23">
        <f t="shared" si="7"/>
        <v>715832.98703123583</v>
      </c>
      <c r="Q46" s="3">
        <v>34</v>
      </c>
      <c r="R46" s="25">
        <f t="shared" si="8"/>
        <v>13215.073688176166</v>
      </c>
      <c r="S46" s="25">
        <f t="shared" si="9"/>
        <v>6795.4321609431372</v>
      </c>
      <c r="T46" s="3">
        <f t="shared" si="10"/>
        <v>6419.6415272330287</v>
      </c>
      <c r="U46" s="25">
        <f t="shared" si="11"/>
        <v>809032.21778594342</v>
      </c>
    </row>
    <row r="47" spans="3:21" x14ac:dyDescent="0.2">
      <c r="C47" s="9">
        <v>35</v>
      </c>
      <c r="D47" s="17">
        <f t="shared" si="0"/>
        <v>2896.8223409516859</v>
      </c>
      <c r="E47" s="17">
        <f t="shared" si="3"/>
        <v>559.78812914586774</v>
      </c>
      <c r="F47" s="17">
        <f t="shared" si="4"/>
        <v>2337.0342118058179</v>
      </c>
      <c r="G47" s="17">
        <f t="shared" si="5"/>
        <v>221578.21744654127</v>
      </c>
      <c r="J47" s="3">
        <v>35</v>
      </c>
      <c r="K47" s="23">
        <f t="shared" si="1"/>
        <v>45604.741660550477</v>
      </c>
      <c r="L47" s="3">
        <f t="shared" si="6"/>
        <v>29826.374459634826</v>
      </c>
      <c r="M47" s="23">
        <f t="shared" si="2"/>
        <v>15778.367200915651</v>
      </c>
      <c r="N47" s="23">
        <f t="shared" si="7"/>
        <v>700054.61983032012</v>
      </c>
      <c r="Q47" s="3">
        <v>35</v>
      </c>
      <c r="R47" s="25">
        <f t="shared" si="8"/>
        <v>13215.073688176166</v>
      </c>
      <c r="S47" s="25">
        <f t="shared" si="9"/>
        <v>6741.9351482161946</v>
      </c>
      <c r="T47" s="3">
        <f t="shared" si="10"/>
        <v>6473.1385399599712</v>
      </c>
      <c r="U47" s="25">
        <f t="shared" si="11"/>
        <v>802559.07924598339</v>
      </c>
    </row>
    <row r="48" spans="3:21" x14ac:dyDescent="0.2">
      <c r="C48" s="9">
        <v>36</v>
      </c>
      <c r="D48" s="17">
        <f t="shared" si="0"/>
        <v>2896.8223409516859</v>
      </c>
      <c r="E48" s="17">
        <f t="shared" si="3"/>
        <v>553.94554361635323</v>
      </c>
      <c r="F48" s="17">
        <f t="shared" si="4"/>
        <v>2342.8767973353324</v>
      </c>
      <c r="G48" s="17">
        <f t="shared" si="5"/>
        <v>219235.34064920593</v>
      </c>
      <c r="J48" s="3">
        <v>36</v>
      </c>
      <c r="K48" s="23">
        <f t="shared" si="1"/>
        <v>45604.741660550477</v>
      </c>
      <c r="L48" s="3">
        <f t="shared" si="6"/>
        <v>29168.942492930004</v>
      </c>
      <c r="M48" s="23">
        <f t="shared" si="2"/>
        <v>16435.799167620473</v>
      </c>
      <c r="N48" s="23">
        <f t="shared" si="7"/>
        <v>683618.82066269964</v>
      </c>
      <c r="Q48" s="3">
        <v>36</v>
      </c>
      <c r="R48" s="25">
        <f t="shared" si="8"/>
        <v>13215.073688176166</v>
      </c>
      <c r="S48" s="25">
        <f t="shared" si="9"/>
        <v>6687.9923270498612</v>
      </c>
      <c r="T48" s="3">
        <f t="shared" si="10"/>
        <v>6527.0813611263047</v>
      </c>
      <c r="U48" s="25">
        <f t="shared" si="11"/>
        <v>796031.99788485712</v>
      </c>
    </row>
    <row r="49" spans="3:21" x14ac:dyDescent="0.2">
      <c r="C49" s="9">
        <v>37</v>
      </c>
      <c r="D49" s="17">
        <f t="shared" si="0"/>
        <v>2896.8223409516859</v>
      </c>
      <c r="E49" s="17">
        <f t="shared" si="3"/>
        <v>548.08835162301489</v>
      </c>
      <c r="F49" s="17">
        <f t="shared" si="4"/>
        <v>2348.7339893286708</v>
      </c>
      <c r="G49" s="17">
        <f t="shared" si="5"/>
        <v>216886.60665987726</v>
      </c>
      <c r="J49" s="3">
        <v>37</v>
      </c>
      <c r="K49" s="23">
        <f t="shared" si="1"/>
        <v>45604.741660550477</v>
      </c>
      <c r="L49" s="3">
        <f t="shared" si="6"/>
        <v>28484.117527612485</v>
      </c>
      <c r="M49" s="23">
        <f t="shared" si="2"/>
        <v>17120.624132937992</v>
      </c>
      <c r="N49" s="23">
        <f t="shared" si="7"/>
        <v>666498.19652976166</v>
      </c>
      <c r="Q49" s="3">
        <v>37</v>
      </c>
      <c r="R49" s="25">
        <f t="shared" si="8"/>
        <v>13215.073688176166</v>
      </c>
      <c r="S49" s="25">
        <f t="shared" si="9"/>
        <v>6633.5999823738093</v>
      </c>
      <c r="T49" s="3">
        <f t="shared" si="10"/>
        <v>6581.4737058023566</v>
      </c>
      <c r="U49" s="25">
        <f t="shared" si="11"/>
        <v>789450.52417905477</v>
      </c>
    </row>
    <row r="50" spans="3:21" x14ac:dyDescent="0.2">
      <c r="C50" s="9">
        <v>38</v>
      </c>
      <c r="D50" s="17">
        <f t="shared" si="0"/>
        <v>2896.8223409516859</v>
      </c>
      <c r="E50" s="17">
        <f t="shared" si="3"/>
        <v>542.21651664969318</v>
      </c>
      <c r="F50" s="17">
        <f t="shared" si="4"/>
        <v>2354.6058243019925</v>
      </c>
      <c r="G50" s="17">
        <f t="shared" si="5"/>
        <v>214532.00083557528</v>
      </c>
      <c r="J50" s="3">
        <v>38</v>
      </c>
      <c r="K50" s="23">
        <f t="shared" si="1"/>
        <v>45604.741660550477</v>
      </c>
      <c r="L50" s="3">
        <f t="shared" si="6"/>
        <v>27770.758188740067</v>
      </c>
      <c r="M50" s="23">
        <f t="shared" si="2"/>
        <v>17833.98347181041</v>
      </c>
      <c r="N50" s="23">
        <f t="shared" si="7"/>
        <v>648664.2130579513</v>
      </c>
      <c r="Q50" s="3">
        <v>38</v>
      </c>
      <c r="R50" s="25">
        <f t="shared" si="8"/>
        <v>13215.073688176166</v>
      </c>
      <c r="S50" s="25">
        <f t="shared" si="9"/>
        <v>6578.7543681587895</v>
      </c>
      <c r="T50" s="3">
        <f t="shared" si="10"/>
        <v>6636.3193200173764</v>
      </c>
      <c r="U50" s="25">
        <f t="shared" si="11"/>
        <v>782814.20485903742</v>
      </c>
    </row>
    <row r="51" spans="3:21" x14ac:dyDescent="0.2">
      <c r="C51" s="9">
        <v>39</v>
      </c>
      <c r="D51" s="17">
        <f t="shared" si="0"/>
        <v>2896.8223409516859</v>
      </c>
      <c r="E51" s="17">
        <f t="shared" si="3"/>
        <v>536.33000208893816</v>
      </c>
      <c r="F51" s="17">
        <f t="shared" si="4"/>
        <v>2360.4923388627476</v>
      </c>
      <c r="G51" s="17">
        <f t="shared" si="5"/>
        <v>212171.50849671254</v>
      </c>
      <c r="J51" s="3">
        <v>39</v>
      </c>
      <c r="K51" s="23">
        <f t="shared" si="1"/>
        <v>45604.741660550477</v>
      </c>
      <c r="L51" s="3">
        <f t="shared" si="6"/>
        <v>27027.675544081303</v>
      </c>
      <c r="M51" s="23">
        <f t="shared" si="2"/>
        <v>18577.066116469174</v>
      </c>
      <c r="N51" s="23">
        <f t="shared" si="7"/>
        <v>630087.14694148209</v>
      </c>
      <c r="Q51" s="3">
        <v>39</v>
      </c>
      <c r="R51" s="25">
        <f t="shared" si="8"/>
        <v>13215.073688176166</v>
      </c>
      <c r="S51" s="25">
        <f t="shared" si="9"/>
        <v>6523.4517071586451</v>
      </c>
      <c r="T51" s="3">
        <f t="shared" si="10"/>
        <v>6691.6219810175207</v>
      </c>
      <c r="U51" s="25">
        <f t="shared" si="11"/>
        <v>776122.58287801989</v>
      </c>
    </row>
    <row r="52" spans="3:21" x14ac:dyDescent="0.2">
      <c r="C52" s="9">
        <v>40</v>
      </c>
      <c r="D52" s="17">
        <f t="shared" si="0"/>
        <v>2896.8223409516859</v>
      </c>
      <c r="E52" s="17">
        <f t="shared" si="3"/>
        <v>530.42877124178142</v>
      </c>
      <c r="F52" s="17">
        <f t="shared" si="4"/>
        <v>2366.3935697099046</v>
      </c>
      <c r="G52" s="17">
        <f t="shared" si="5"/>
        <v>209805.11492700264</v>
      </c>
      <c r="J52" s="3">
        <v>40</v>
      </c>
      <c r="K52" s="23">
        <f t="shared" si="1"/>
        <v>45604.741660550477</v>
      </c>
      <c r="L52" s="3">
        <f t="shared" si="6"/>
        <v>26253.631122561754</v>
      </c>
      <c r="M52" s="23">
        <f t="shared" si="2"/>
        <v>19351.110537988723</v>
      </c>
      <c r="N52" s="23">
        <f t="shared" si="7"/>
        <v>610736.03640349337</v>
      </c>
      <c r="Q52" s="3">
        <v>40</v>
      </c>
      <c r="R52" s="25">
        <f t="shared" si="8"/>
        <v>13215.073688176166</v>
      </c>
      <c r="S52" s="25">
        <f t="shared" si="9"/>
        <v>6467.6881906501658</v>
      </c>
      <c r="T52" s="3">
        <f t="shared" si="10"/>
        <v>6747.3854975260001</v>
      </c>
      <c r="U52" s="25">
        <f t="shared" si="11"/>
        <v>769375.19738049386</v>
      </c>
    </row>
    <row r="53" spans="3:21" x14ac:dyDescent="0.2">
      <c r="C53" s="9">
        <v>41</v>
      </c>
      <c r="D53" s="17">
        <f t="shared" si="0"/>
        <v>2896.8223409516859</v>
      </c>
      <c r="E53" s="17">
        <f t="shared" si="3"/>
        <v>524.51278731750665</v>
      </c>
      <c r="F53" s="17">
        <f t="shared" si="4"/>
        <v>2372.3095536341793</v>
      </c>
      <c r="G53" s="17">
        <f t="shared" si="5"/>
        <v>207432.80537336846</v>
      </c>
      <c r="J53" s="3">
        <v>41</v>
      </c>
      <c r="K53" s="23">
        <f t="shared" si="1"/>
        <v>45604.741660550477</v>
      </c>
      <c r="L53" s="3">
        <f t="shared" si="6"/>
        <v>25447.334850145555</v>
      </c>
      <c r="M53" s="23">
        <f t="shared" si="2"/>
        <v>20157.406810404922</v>
      </c>
      <c r="N53" s="23">
        <f t="shared" si="7"/>
        <v>590578.62959308841</v>
      </c>
      <c r="Q53" s="3">
        <v>41</v>
      </c>
      <c r="R53" s="25">
        <f t="shared" si="8"/>
        <v>13215.073688176166</v>
      </c>
      <c r="S53" s="25">
        <f t="shared" si="9"/>
        <v>6411.4599781707821</v>
      </c>
      <c r="T53" s="3">
        <f t="shared" si="10"/>
        <v>6803.6137100053838</v>
      </c>
      <c r="U53" s="25">
        <f t="shared" si="11"/>
        <v>762571.58367048844</v>
      </c>
    </row>
    <row r="54" spans="3:21" x14ac:dyDescent="0.2">
      <c r="C54" s="9">
        <v>42</v>
      </c>
      <c r="D54" s="17">
        <f t="shared" si="0"/>
        <v>2896.8223409516859</v>
      </c>
      <c r="E54" s="17">
        <f t="shared" si="3"/>
        <v>518.58201343342114</v>
      </c>
      <c r="F54" s="17">
        <f t="shared" si="4"/>
        <v>2378.2403275182646</v>
      </c>
      <c r="G54" s="17">
        <f t="shared" si="5"/>
        <v>205054.56504585021</v>
      </c>
      <c r="J54" s="3">
        <v>42</v>
      </c>
      <c r="K54" s="23">
        <f t="shared" si="1"/>
        <v>45604.741660550477</v>
      </c>
      <c r="L54" s="3">
        <f t="shared" si="6"/>
        <v>24607.442899712016</v>
      </c>
      <c r="M54" s="23">
        <f t="shared" si="2"/>
        <v>20997.298760838461</v>
      </c>
      <c r="N54" s="23">
        <f t="shared" si="7"/>
        <v>569581.33083224995</v>
      </c>
      <c r="Q54" s="3">
        <v>42</v>
      </c>
      <c r="R54" s="25">
        <f t="shared" si="8"/>
        <v>13215.073688176166</v>
      </c>
      <c r="S54" s="25">
        <f t="shared" si="9"/>
        <v>6354.7631972540703</v>
      </c>
      <c r="T54" s="3">
        <f t="shared" si="10"/>
        <v>6860.3104909220956</v>
      </c>
      <c r="U54" s="25">
        <f t="shared" si="11"/>
        <v>755711.27317956637</v>
      </c>
    </row>
    <row r="55" spans="3:21" x14ac:dyDescent="0.2">
      <c r="C55" s="9">
        <v>43</v>
      </c>
      <c r="D55" s="17">
        <f t="shared" si="0"/>
        <v>2896.8223409516859</v>
      </c>
      <c r="E55" s="17">
        <f t="shared" si="3"/>
        <v>512.63641261462556</v>
      </c>
      <c r="F55" s="17">
        <f t="shared" si="4"/>
        <v>2384.1859283370604</v>
      </c>
      <c r="G55" s="17">
        <f t="shared" si="5"/>
        <v>202670.37911751313</v>
      </c>
      <c r="J55" s="3">
        <v>43</v>
      </c>
      <c r="K55" s="23">
        <f t="shared" si="1"/>
        <v>45604.741660550477</v>
      </c>
      <c r="L55" s="3">
        <f t="shared" si="6"/>
        <v>23732.555451343746</v>
      </c>
      <c r="M55" s="23">
        <f t="shared" si="2"/>
        <v>21872.186209206731</v>
      </c>
      <c r="N55" s="23">
        <f t="shared" si="7"/>
        <v>547709.14462304325</v>
      </c>
      <c r="Q55" s="3">
        <v>43</v>
      </c>
      <c r="R55" s="25">
        <f t="shared" si="8"/>
        <v>13215.073688176166</v>
      </c>
      <c r="S55" s="25">
        <f t="shared" si="9"/>
        <v>6297.5939431630532</v>
      </c>
      <c r="T55" s="3">
        <f t="shared" si="10"/>
        <v>6917.4797450131127</v>
      </c>
      <c r="U55" s="25">
        <f t="shared" si="11"/>
        <v>748793.79343455331</v>
      </c>
    </row>
    <row r="56" spans="3:21" x14ac:dyDescent="0.2">
      <c r="C56" s="9">
        <v>44</v>
      </c>
      <c r="D56" s="17">
        <f t="shared" si="0"/>
        <v>2896.8223409516859</v>
      </c>
      <c r="E56" s="17">
        <f t="shared" si="3"/>
        <v>506.67594779378283</v>
      </c>
      <c r="F56" s="17">
        <f t="shared" si="4"/>
        <v>2390.1463931579028</v>
      </c>
      <c r="G56" s="17">
        <f t="shared" si="5"/>
        <v>200280.23272435524</v>
      </c>
      <c r="J56" s="3">
        <v>44</v>
      </c>
      <c r="K56" s="23">
        <f t="shared" si="1"/>
        <v>45604.741660550477</v>
      </c>
      <c r="L56" s="3">
        <f t="shared" si="6"/>
        <v>22821.214359293466</v>
      </c>
      <c r="M56" s="23">
        <f t="shared" si="2"/>
        <v>22783.527301257011</v>
      </c>
      <c r="N56" s="23">
        <f t="shared" si="7"/>
        <v>524925.61732178624</v>
      </c>
      <c r="Q56" s="3">
        <v>44</v>
      </c>
      <c r="R56" s="25">
        <f t="shared" si="8"/>
        <v>13215.073688176166</v>
      </c>
      <c r="S56" s="25">
        <f t="shared" si="9"/>
        <v>6239.9482786212775</v>
      </c>
      <c r="T56" s="3">
        <f t="shared" si="10"/>
        <v>6975.1254095548884</v>
      </c>
      <c r="U56" s="25">
        <f t="shared" si="11"/>
        <v>741818.66802499839</v>
      </c>
    </row>
    <row r="57" spans="3:21" x14ac:dyDescent="0.2">
      <c r="C57" s="9">
        <v>45</v>
      </c>
      <c r="D57" s="17">
        <f t="shared" si="0"/>
        <v>2896.8223409516859</v>
      </c>
      <c r="E57" s="17">
        <f t="shared" si="3"/>
        <v>500.70058181088814</v>
      </c>
      <c r="F57" s="17">
        <f t="shared" si="4"/>
        <v>2396.1217591407976</v>
      </c>
      <c r="G57" s="17">
        <f t="shared" si="5"/>
        <v>197884.11096521444</v>
      </c>
      <c r="J57" s="3">
        <v>45</v>
      </c>
      <c r="K57" s="23">
        <f t="shared" si="1"/>
        <v>45604.741660550477</v>
      </c>
      <c r="L57" s="3">
        <f t="shared" si="6"/>
        <v>21871.900721741091</v>
      </c>
      <c r="M57" s="23">
        <f t="shared" si="2"/>
        <v>23732.840938809386</v>
      </c>
      <c r="N57" s="23">
        <f t="shared" si="7"/>
        <v>501192.77638297685</v>
      </c>
      <c r="Q57" s="3">
        <v>45</v>
      </c>
      <c r="R57" s="25">
        <f t="shared" si="8"/>
        <v>13215.073688176166</v>
      </c>
      <c r="S57" s="25">
        <f t="shared" si="9"/>
        <v>6181.8222335416531</v>
      </c>
      <c r="T57" s="3">
        <f t="shared" si="10"/>
        <v>7033.2514546345128</v>
      </c>
      <c r="U57" s="25">
        <f t="shared" si="11"/>
        <v>734785.41657036392</v>
      </c>
    </row>
    <row r="58" spans="3:21" x14ac:dyDescent="0.2">
      <c r="C58" s="9">
        <v>46</v>
      </c>
      <c r="D58" s="17">
        <f t="shared" si="0"/>
        <v>2896.8223409516859</v>
      </c>
      <c r="E58" s="17">
        <f t="shared" si="3"/>
        <v>494.71027741303612</v>
      </c>
      <c r="F58" s="17">
        <f t="shared" si="4"/>
        <v>2402.1120635386496</v>
      </c>
      <c r="G58" s="17">
        <f t="shared" si="5"/>
        <v>195481.99890167578</v>
      </c>
      <c r="J58" s="3">
        <v>46</v>
      </c>
      <c r="K58" s="23">
        <f t="shared" si="1"/>
        <v>45604.741660550477</v>
      </c>
      <c r="L58" s="3">
        <f t="shared" si="6"/>
        <v>20883.032349290701</v>
      </c>
      <c r="M58" s="23">
        <f t="shared" si="2"/>
        <v>24721.709311259776</v>
      </c>
      <c r="N58" s="23">
        <f t="shared" si="7"/>
        <v>476471.06707171706</v>
      </c>
      <c r="Q58" s="3">
        <v>46</v>
      </c>
      <c r="R58" s="25">
        <f t="shared" si="8"/>
        <v>13215.073688176166</v>
      </c>
      <c r="S58" s="25">
        <f t="shared" si="9"/>
        <v>6123.211804753033</v>
      </c>
      <c r="T58" s="3">
        <f t="shared" si="10"/>
        <v>7091.8618834231329</v>
      </c>
      <c r="U58" s="25">
        <f t="shared" si="11"/>
        <v>727693.55468694074</v>
      </c>
    </row>
    <row r="59" spans="3:21" x14ac:dyDescent="0.2">
      <c r="C59" s="9">
        <v>47</v>
      </c>
      <c r="D59" s="17">
        <f t="shared" si="0"/>
        <v>2896.8223409516859</v>
      </c>
      <c r="E59" s="17">
        <f t="shared" si="3"/>
        <v>488.70499725418944</v>
      </c>
      <c r="F59" s="17">
        <f t="shared" si="4"/>
        <v>2408.1173436974964</v>
      </c>
      <c r="G59" s="17">
        <f t="shared" si="5"/>
        <v>193073.88155797828</v>
      </c>
      <c r="J59" s="3">
        <v>47</v>
      </c>
      <c r="K59" s="23">
        <f t="shared" si="1"/>
        <v>45604.741660550477</v>
      </c>
      <c r="L59" s="3">
        <f t="shared" si="6"/>
        <v>19852.961127988208</v>
      </c>
      <c r="M59" s="23">
        <f t="shared" si="2"/>
        <v>25751.780532562268</v>
      </c>
      <c r="N59" s="23">
        <f t="shared" si="7"/>
        <v>450719.28653915477</v>
      </c>
      <c r="Q59" s="3">
        <v>47</v>
      </c>
      <c r="R59" s="25">
        <f t="shared" si="8"/>
        <v>13215.073688176166</v>
      </c>
      <c r="S59" s="25">
        <f t="shared" si="9"/>
        <v>6064.1129557245058</v>
      </c>
      <c r="T59" s="3">
        <f t="shared" si="10"/>
        <v>7150.9607324516601</v>
      </c>
      <c r="U59" s="25">
        <f t="shared" si="11"/>
        <v>720542.5939544891</v>
      </c>
    </row>
    <row r="60" spans="3:21" x14ac:dyDescent="0.2">
      <c r="C60" s="9">
        <v>48</v>
      </c>
      <c r="D60" s="17">
        <f t="shared" si="0"/>
        <v>2896.8223409516859</v>
      </c>
      <c r="E60" s="17">
        <f t="shared" si="3"/>
        <v>482.6847038949457</v>
      </c>
      <c r="F60" s="17">
        <f t="shared" si="4"/>
        <v>2414.13763705674</v>
      </c>
      <c r="G60" s="17">
        <f t="shared" si="5"/>
        <v>190659.74392092155</v>
      </c>
      <c r="J60" s="3">
        <v>48</v>
      </c>
      <c r="K60" s="23">
        <f t="shared" si="1"/>
        <v>45604.741660550477</v>
      </c>
      <c r="L60" s="3">
        <f t="shared" si="6"/>
        <v>18779.97027246478</v>
      </c>
      <c r="M60" s="23">
        <f t="shared" si="2"/>
        <v>26824.771388085697</v>
      </c>
      <c r="N60" s="23">
        <f t="shared" si="7"/>
        <v>423894.51515106909</v>
      </c>
      <c r="Q60" s="3">
        <v>48</v>
      </c>
      <c r="R60" s="25">
        <f t="shared" si="8"/>
        <v>13215.073688176166</v>
      </c>
      <c r="S60" s="25">
        <f t="shared" si="9"/>
        <v>6004.5216162874094</v>
      </c>
      <c r="T60" s="3">
        <f t="shared" si="10"/>
        <v>7210.5520718887565</v>
      </c>
      <c r="U60" s="25">
        <f t="shared" si="11"/>
        <v>713332.0418826004</v>
      </c>
    </row>
    <row r="61" spans="3:21" x14ac:dyDescent="0.2">
      <c r="C61" s="9">
        <v>49</v>
      </c>
      <c r="D61" s="17">
        <f t="shared" si="0"/>
        <v>2896.8223409516859</v>
      </c>
      <c r="E61" s="17">
        <f t="shared" si="3"/>
        <v>476.64935980230388</v>
      </c>
      <c r="F61" s="17">
        <f t="shared" si="4"/>
        <v>2420.1729811493819</v>
      </c>
      <c r="G61" s="17">
        <f t="shared" si="5"/>
        <v>188239.57093977218</v>
      </c>
      <c r="J61" s="3">
        <v>49</v>
      </c>
      <c r="K61" s="23">
        <f t="shared" si="1"/>
        <v>45604.741660550477</v>
      </c>
      <c r="L61" s="3">
        <f t="shared" si="6"/>
        <v>17662.271464627876</v>
      </c>
      <c r="M61" s="23">
        <f t="shared" si="2"/>
        <v>27942.4701959226</v>
      </c>
      <c r="N61" s="23">
        <f t="shared" si="7"/>
        <v>395952.0449551465</v>
      </c>
      <c r="Q61" s="3">
        <v>49</v>
      </c>
      <c r="R61" s="25">
        <f t="shared" si="8"/>
        <v>13215.073688176166</v>
      </c>
      <c r="S61" s="25">
        <f t="shared" si="9"/>
        <v>5944.4336823550029</v>
      </c>
      <c r="T61" s="3">
        <f t="shared" si="10"/>
        <v>7270.640005821163</v>
      </c>
      <c r="U61" s="25">
        <f t="shared" si="11"/>
        <v>706061.40187677927</v>
      </c>
    </row>
    <row r="62" spans="3:21" x14ac:dyDescent="0.2">
      <c r="C62" s="9">
        <v>50</v>
      </c>
      <c r="D62" s="17">
        <f t="shared" si="0"/>
        <v>2896.8223409516859</v>
      </c>
      <c r="E62" s="17">
        <f t="shared" si="3"/>
        <v>470.59892734943048</v>
      </c>
      <c r="F62" s="17">
        <f t="shared" si="4"/>
        <v>2426.2234136022553</v>
      </c>
      <c r="G62" s="17">
        <f t="shared" si="5"/>
        <v>185813.34752616994</v>
      </c>
      <c r="J62" s="3">
        <v>50</v>
      </c>
      <c r="K62" s="23">
        <f t="shared" si="1"/>
        <v>45604.741660550477</v>
      </c>
      <c r="L62" s="3">
        <f t="shared" si="6"/>
        <v>16498.001873131103</v>
      </c>
      <c r="M62" s="23">
        <f t="shared" si="2"/>
        <v>29106.739787419374</v>
      </c>
      <c r="N62" s="23">
        <f t="shared" si="7"/>
        <v>366845.30516772711</v>
      </c>
      <c r="Q62" s="3">
        <v>50</v>
      </c>
      <c r="R62" s="25">
        <f t="shared" si="8"/>
        <v>13215.073688176166</v>
      </c>
      <c r="S62" s="25">
        <f t="shared" si="9"/>
        <v>5883.8450156398276</v>
      </c>
      <c r="T62" s="3">
        <f t="shared" si="10"/>
        <v>7331.2286725363383</v>
      </c>
      <c r="U62" s="25">
        <f t="shared" si="11"/>
        <v>698730.17320424295</v>
      </c>
    </row>
    <row r="63" spans="3:21" x14ac:dyDescent="0.2">
      <c r="C63" s="9">
        <v>51</v>
      </c>
      <c r="D63" s="17">
        <f t="shared" si="0"/>
        <v>2896.8223409516859</v>
      </c>
      <c r="E63" s="17">
        <f t="shared" si="3"/>
        <v>464.53336881542486</v>
      </c>
      <c r="F63" s="17">
        <f t="shared" si="4"/>
        <v>2432.2889721362608</v>
      </c>
      <c r="G63" s="17">
        <f t="shared" si="5"/>
        <v>183381.05855403366</v>
      </c>
      <c r="J63" s="3">
        <v>51</v>
      </c>
      <c r="K63" s="23">
        <f t="shared" si="1"/>
        <v>45604.741660550477</v>
      </c>
      <c r="L63" s="3">
        <f t="shared" si="6"/>
        <v>15285.221048655296</v>
      </c>
      <c r="M63" s="23">
        <f t="shared" si="2"/>
        <v>30319.520611895183</v>
      </c>
      <c r="N63" s="23">
        <f t="shared" si="7"/>
        <v>336525.78455583192</v>
      </c>
      <c r="Q63" s="3">
        <v>51</v>
      </c>
      <c r="R63" s="25">
        <f t="shared" si="8"/>
        <v>13215.073688176166</v>
      </c>
      <c r="S63" s="25">
        <f t="shared" si="9"/>
        <v>5822.7514433686911</v>
      </c>
      <c r="T63" s="3">
        <f t="shared" si="10"/>
        <v>7392.3222448074748</v>
      </c>
      <c r="U63" s="25">
        <f t="shared" si="11"/>
        <v>691337.85095943545</v>
      </c>
    </row>
    <row r="64" spans="3:21" x14ac:dyDescent="0.2">
      <c r="C64" s="9">
        <v>52</v>
      </c>
      <c r="D64" s="17">
        <f t="shared" si="0"/>
        <v>2896.8223409516859</v>
      </c>
      <c r="E64" s="17">
        <f t="shared" si="3"/>
        <v>458.45264638508417</v>
      </c>
      <c r="F64" s="17">
        <f t="shared" si="4"/>
        <v>2438.3696945666015</v>
      </c>
      <c r="G64" s="17">
        <f t="shared" si="5"/>
        <v>180942.68885946705</v>
      </c>
      <c r="J64" s="3">
        <v>52</v>
      </c>
      <c r="K64" s="23">
        <f t="shared" si="1"/>
        <v>45604.741660550477</v>
      </c>
      <c r="L64" s="3">
        <f t="shared" si="6"/>
        <v>14021.90768982633</v>
      </c>
      <c r="M64" s="23">
        <f t="shared" si="2"/>
        <v>31582.833970724147</v>
      </c>
      <c r="N64" s="23">
        <f t="shared" si="7"/>
        <v>304942.95058510778</v>
      </c>
      <c r="Q64" s="3">
        <v>52</v>
      </c>
      <c r="R64" s="25">
        <f t="shared" si="8"/>
        <v>13215.073688176166</v>
      </c>
      <c r="S64" s="25">
        <f t="shared" si="9"/>
        <v>5761.1487579952955</v>
      </c>
      <c r="T64" s="3">
        <f t="shared" si="10"/>
        <v>7453.9249301808704</v>
      </c>
      <c r="U64" s="25">
        <f t="shared" si="11"/>
        <v>683883.92602925457</v>
      </c>
    </row>
    <row r="65" spans="3:21" x14ac:dyDescent="0.2">
      <c r="C65" s="9">
        <v>53</v>
      </c>
      <c r="D65" s="17">
        <f t="shared" si="0"/>
        <v>2896.8223409516859</v>
      </c>
      <c r="E65" s="17">
        <f t="shared" si="3"/>
        <v>452.35672214866764</v>
      </c>
      <c r="F65" s="17">
        <f t="shared" si="4"/>
        <v>2444.4656188030181</v>
      </c>
      <c r="G65" s="17">
        <f t="shared" si="5"/>
        <v>178498.22324066403</v>
      </c>
      <c r="J65" s="3">
        <v>53</v>
      </c>
      <c r="K65" s="23">
        <f t="shared" si="1"/>
        <v>45604.741660550477</v>
      </c>
      <c r="L65" s="3">
        <f t="shared" si="6"/>
        <v>12705.95627437949</v>
      </c>
      <c r="M65" s="23">
        <f t="shared" si="2"/>
        <v>32898.785386170988</v>
      </c>
      <c r="N65" s="23">
        <f t="shared" si="7"/>
        <v>272044.16519893683</v>
      </c>
      <c r="Q65" s="3">
        <v>53</v>
      </c>
      <c r="R65" s="25">
        <f t="shared" si="8"/>
        <v>13215.073688176166</v>
      </c>
      <c r="S65" s="25">
        <f t="shared" si="9"/>
        <v>5699.0327169104548</v>
      </c>
      <c r="T65" s="3">
        <f t="shared" si="10"/>
        <v>7516.0409712657111</v>
      </c>
      <c r="U65" s="25">
        <f t="shared" si="11"/>
        <v>676367.88505798881</v>
      </c>
    </row>
    <row r="66" spans="3:21" x14ac:dyDescent="0.2">
      <c r="C66" s="9">
        <v>54</v>
      </c>
      <c r="D66" s="17">
        <f t="shared" si="0"/>
        <v>2896.8223409516859</v>
      </c>
      <c r="E66" s="17">
        <f t="shared" si="3"/>
        <v>446.24555810166009</v>
      </c>
      <c r="F66" s="17">
        <f t="shared" si="4"/>
        <v>2450.5767828500257</v>
      </c>
      <c r="G66" s="17">
        <f t="shared" si="5"/>
        <v>176047.646457814</v>
      </c>
      <c r="J66" s="3">
        <v>54</v>
      </c>
      <c r="K66" s="23">
        <f t="shared" si="1"/>
        <v>45604.741660550477</v>
      </c>
      <c r="L66" s="3">
        <f t="shared" si="6"/>
        <v>11335.1735499557</v>
      </c>
      <c r="M66" s="23">
        <f t="shared" si="2"/>
        <v>34269.568110594773</v>
      </c>
      <c r="N66" s="23">
        <f t="shared" si="7"/>
        <v>237774.59708834207</v>
      </c>
      <c r="Q66" s="3">
        <v>54</v>
      </c>
      <c r="R66" s="25">
        <f t="shared" si="8"/>
        <v>13215.073688176166</v>
      </c>
      <c r="S66" s="25">
        <f t="shared" si="9"/>
        <v>5636.3990421499066</v>
      </c>
      <c r="T66" s="3">
        <f t="shared" si="10"/>
        <v>7578.6746460262593</v>
      </c>
      <c r="U66" s="25">
        <f t="shared" si="11"/>
        <v>668789.21041196259</v>
      </c>
    </row>
    <row r="67" spans="3:21" x14ac:dyDescent="0.2">
      <c r="C67" s="9">
        <v>55</v>
      </c>
      <c r="D67" s="17">
        <f t="shared" si="0"/>
        <v>2896.8223409516859</v>
      </c>
      <c r="E67" s="17">
        <f t="shared" si="3"/>
        <v>440.11911614453498</v>
      </c>
      <c r="F67" s="17">
        <f t="shared" si="4"/>
        <v>2456.7032248071509</v>
      </c>
      <c r="G67" s="17">
        <f t="shared" si="5"/>
        <v>173590.94323300684</v>
      </c>
      <c r="J67" s="3">
        <v>55</v>
      </c>
      <c r="K67" s="23">
        <f t="shared" si="1"/>
        <v>45604.741660550477</v>
      </c>
      <c r="L67" s="3">
        <f t="shared" si="6"/>
        <v>9907.2748786809188</v>
      </c>
      <c r="M67" s="23">
        <f t="shared" si="2"/>
        <v>35697.46678186956</v>
      </c>
      <c r="N67" s="23">
        <f t="shared" si="7"/>
        <v>202077.13030647251</v>
      </c>
      <c r="Q67" s="3">
        <v>55</v>
      </c>
      <c r="R67" s="25">
        <f t="shared" si="8"/>
        <v>13215.073688176166</v>
      </c>
      <c r="S67" s="25">
        <f t="shared" si="9"/>
        <v>5573.2434200996886</v>
      </c>
      <c r="T67" s="3">
        <f t="shared" si="10"/>
        <v>7641.8302680764773</v>
      </c>
      <c r="U67" s="25">
        <f t="shared" si="11"/>
        <v>661147.38014388608</v>
      </c>
    </row>
    <row r="68" spans="3:21" x14ac:dyDescent="0.2">
      <c r="C68" s="9">
        <v>56</v>
      </c>
      <c r="D68" s="17">
        <f t="shared" si="0"/>
        <v>2896.8223409516859</v>
      </c>
      <c r="E68" s="17">
        <f t="shared" si="3"/>
        <v>433.97735808251713</v>
      </c>
      <c r="F68" s="17">
        <f t="shared" si="4"/>
        <v>2462.8449828691687</v>
      </c>
      <c r="G68" s="17">
        <f t="shared" si="5"/>
        <v>171128.09825013767</v>
      </c>
      <c r="J68" s="3">
        <v>56</v>
      </c>
      <c r="K68" s="23">
        <f t="shared" si="1"/>
        <v>45604.741660550477</v>
      </c>
      <c r="L68" s="3">
        <f t="shared" si="6"/>
        <v>8419.8804294363545</v>
      </c>
      <c r="M68" s="23">
        <f t="shared" si="2"/>
        <v>37184.861231114119</v>
      </c>
      <c r="N68" s="23">
        <f t="shared" si="7"/>
        <v>164892.2690753584</v>
      </c>
      <c r="Q68" s="3">
        <v>56</v>
      </c>
      <c r="R68" s="25">
        <f t="shared" si="8"/>
        <v>13215.073688176166</v>
      </c>
      <c r="S68" s="25">
        <f t="shared" si="9"/>
        <v>5509.5615011990503</v>
      </c>
      <c r="T68" s="3">
        <f t="shared" si="10"/>
        <v>7705.5121869771156</v>
      </c>
      <c r="U68" s="25">
        <f t="shared" si="11"/>
        <v>653441.867956909</v>
      </c>
    </row>
    <row r="69" spans="3:21" x14ac:dyDescent="0.2">
      <c r="C69" s="9">
        <v>57</v>
      </c>
      <c r="D69" s="17">
        <f t="shared" si="0"/>
        <v>2896.8223409516859</v>
      </c>
      <c r="E69" s="17">
        <f t="shared" si="3"/>
        <v>427.82024562534417</v>
      </c>
      <c r="F69" s="17">
        <f t="shared" si="4"/>
        <v>2469.0020953263415</v>
      </c>
      <c r="G69" s="17">
        <f t="shared" si="5"/>
        <v>168659.09615481133</v>
      </c>
      <c r="J69" s="3">
        <v>57</v>
      </c>
      <c r="K69" s="23">
        <f t="shared" si="1"/>
        <v>45604.741660550477</v>
      </c>
      <c r="L69" s="3">
        <f t="shared" si="6"/>
        <v>6870.5112114732665</v>
      </c>
      <c r="M69" s="23">
        <f t="shared" si="2"/>
        <v>38734.230449077208</v>
      </c>
      <c r="N69" s="23">
        <f t="shared" si="7"/>
        <v>126158.0386262812</v>
      </c>
      <c r="Q69" s="3">
        <v>57</v>
      </c>
      <c r="R69" s="25">
        <f t="shared" si="8"/>
        <v>13215.073688176166</v>
      </c>
      <c r="S69" s="25">
        <f t="shared" si="9"/>
        <v>5445.3488996409087</v>
      </c>
      <c r="T69" s="3">
        <f t="shared" si="10"/>
        <v>7769.7247885352572</v>
      </c>
      <c r="U69" s="25">
        <f t="shared" si="11"/>
        <v>645672.14316837373</v>
      </c>
    </row>
    <row r="70" spans="3:21" x14ac:dyDescent="0.2">
      <c r="C70" s="9">
        <v>58</v>
      </c>
      <c r="D70" s="17">
        <f t="shared" si="0"/>
        <v>2896.8223409516859</v>
      </c>
      <c r="E70" s="17">
        <f t="shared" si="3"/>
        <v>421.64774038702831</v>
      </c>
      <c r="F70" s="17">
        <f t="shared" si="4"/>
        <v>2475.1746005646573</v>
      </c>
      <c r="G70" s="17">
        <f t="shared" si="5"/>
        <v>166183.92155424666</v>
      </c>
      <c r="J70" s="3">
        <v>58</v>
      </c>
      <c r="K70" s="23">
        <f t="shared" si="1"/>
        <v>45604.741660550477</v>
      </c>
      <c r="L70" s="3">
        <f t="shared" si="6"/>
        <v>5256.5849427617159</v>
      </c>
      <c r="M70" s="23">
        <f t="shared" si="2"/>
        <v>40348.156717788763</v>
      </c>
      <c r="N70" s="23">
        <f t="shared" si="7"/>
        <v>85809.881908492433</v>
      </c>
      <c r="Q70" s="3">
        <v>58</v>
      </c>
      <c r="R70" s="25">
        <f t="shared" si="8"/>
        <v>13215.073688176166</v>
      </c>
      <c r="S70" s="25">
        <f t="shared" si="9"/>
        <v>5380.6011930697814</v>
      </c>
      <c r="T70" s="3">
        <f t="shared" si="10"/>
        <v>7834.4724951063845</v>
      </c>
      <c r="U70" s="25">
        <f t="shared" si="11"/>
        <v>637837.67067326733</v>
      </c>
    </row>
    <row r="71" spans="3:21" x14ac:dyDescent="0.2">
      <c r="C71" s="9">
        <v>59</v>
      </c>
      <c r="D71" s="17">
        <f t="shared" si="0"/>
        <v>2896.8223409516859</v>
      </c>
      <c r="E71" s="17">
        <f t="shared" si="3"/>
        <v>415.45980388561662</v>
      </c>
      <c r="F71" s="17">
        <f t="shared" si="4"/>
        <v>2481.3625370660693</v>
      </c>
      <c r="G71" s="17">
        <f t="shared" si="5"/>
        <v>163702.55901718058</v>
      </c>
      <c r="J71" s="3">
        <v>59</v>
      </c>
      <c r="K71" s="23">
        <f t="shared" si="1"/>
        <v>45604.741660550477</v>
      </c>
      <c r="L71" s="3">
        <f t="shared" si="6"/>
        <v>3575.4117461871847</v>
      </c>
      <c r="M71" s="23">
        <f t="shared" si="2"/>
        <v>42029.32991436329</v>
      </c>
      <c r="N71" s="23">
        <f t="shared" si="7"/>
        <v>43780.551994129142</v>
      </c>
      <c r="Q71" s="3">
        <v>59</v>
      </c>
      <c r="R71" s="25">
        <f t="shared" si="8"/>
        <v>13215.073688176166</v>
      </c>
      <c r="S71" s="25">
        <f t="shared" si="9"/>
        <v>5315.3139222772279</v>
      </c>
      <c r="T71" s="3">
        <f t="shared" si="10"/>
        <v>7899.759765898938</v>
      </c>
      <c r="U71" s="25">
        <f t="shared" si="11"/>
        <v>629937.91090736841</v>
      </c>
    </row>
    <row r="72" spans="3:21" x14ac:dyDescent="0.2">
      <c r="C72" s="9">
        <v>60</v>
      </c>
      <c r="D72" s="17">
        <f t="shared" si="0"/>
        <v>2896.8223409516859</v>
      </c>
      <c r="E72" s="17">
        <f t="shared" si="3"/>
        <v>409.25639754295145</v>
      </c>
      <c r="F72" s="17">
        <f t="shared" si="4"/>
        <v>2487.5659434087343</v>
      </c>
      <c r="G72" s="17">
        <f t="shared" si="5"/>
        <v>161214.99307377185</v>
      </c>
      <c r="J72" s="3">
        <v>60</v>
      </c>
      <c r="K72" s="23">
        <f t="shared" si="1"/>
        <v>45604.741660550477</v>
      </c>
      <c r="L72" s="3">
        <f t="shared" si="6"/>
        <v>1824.1896664220476</v>
      </c>
      <c r="M72" s="23">
        <f t="shared" si="2"/>
        <v>43780.551994128429</v>
      </c>
      <c r="N72" s="23">
        <f t="shared" si="7"/>
        <v>7.1304384618997574E-10</v>
      </c>
      <c r="Q72" s="3">
        <v>60</v>
      </c>
      <c r="R72" s="25">
        <f t="shared" si="8"/>
        <v>13215.073688176166</v>
      </c>
      <c r="S72" s="25">
        <f t="shared" si="9"/>
        <v>5249.4825908947369</v>
      </c>
      <c r="T72" s="3">
        <f t="shared" si="10"/>
        <v>7965.591097281429</v>
      </c>
      <c r="U72" s="25">
        <f t="shared" si="11"/>
        <v>621972.31981008698</v>
      </c>
    </row>
    <row r="73" spans="3:21" x14ac:dyDescent="0.2">
      <c r="C73" s="9">
        <v>61</v>
      </c>
      <c r="D73" s="17">
        <f t="shared" si="0"/>
        <v>2896.8223409516859</v>
      </c>
      <c r="E73" s="17">
        <f t="shared" si="3"/>
        <v>403.03748268442962</v>
      </c>
      <c r="F73" s="17">
        <f t="shared" si="4"/>
        <v>2493.7848582672564</v>
      </c>
      <c r="G73" s="17">
        <f t="shared" si="5"/>
        <v>158721.20821550459</v>
      </c>
      <c r="Q73" s="3">
        <v>61</v>
      </c>
      <c r="R73" s="25">
        <f t="shared" si="8"/>
        <v>13215.073688176166</v>
      </c>
      <c r="S73" s="25">
        <f t="shared" si="9"/>
        <v>5183.1026650840577</v>
      </c>
      <c r="T73" s="3">
        <f t="shared" si="10"/>
        <v>8031.9710230921082</v>
      </c>
      <c r="U73" s="25">
        <f t="shared" si="11"/>
        <v>613940.34878699481</v>
      </c>
    </row>
    <row r="74" spans="3:21" x14ac:dyDescent="0.2">
      <c r="C74" s="9">
        <v>62</v>
      </c>
      <c r="D74" s="17">
        <f t="shared" si="0"/>
        <v>2896.8223409516859</v>
      </c>
      <c r="E74" s="17">
        <f t="shared" si="3"/>
        <v>396.80302053876147</v>
      </c>
      <c r="F74" s="17">
        <f t="shared" si="4"/>
        <v>2500.0193204129246</v>
      </c>
      <c r="G74" s="17">
        <f t="shared" si="5"/>
        <v>156221.18889509168</v>
      </c>
      <c r="Q74" s="3">
        <v>62</v>
      </c>
      <c r="R74" s="25">
        <f t="shared" si="8"/>
        <v>13215.073688176166</v>
      </c>
      <c r="S74" s="25">
        <f t="shared" si="9"/>
        <v>5116.1695732249564</v>
      </c>
      <c r="T74" s="3">
        <f t="shared" si="10"/>
        <v>8098.9041149512095</v>
      </c>
      <c r="U74" s="25">
        <f t="shared" si="11"/>
        <v>605841.44467204355</v>
      </c>
    </row>
    <row r="75" spans="3:21" x14ac:dyDescent="0.2">
      <c r="C75" s="9">
        <v>63</v>
      </c>
      <c r="D75" s="17">
        <f t="shared" si="0"/>
        <v>2896.8223409516859</v>
      </c>
      <c r="E75" s="17">
        <f t="shared" si="3"/>
        <v>390.55297223772919</v>
      </c>
      <c r="F75" s="17">
        <f t="shared" si="4"/>
        <v>2506.2693687139567</v>
      </c>
      <c r="G75" s="17">
        <f t="shared" si="5"/>
        <v>153714.91952637772</v>
      </c>
      <c r="Q75" s="3">
        <v>63</v>
      </c>
      <c r="R75" s="25">
        <f t="shared" si="8"/>
        <v>13215.073688176166</v>
      </c>
      <c r="S75" s="25">
        <f t="shared" si="9"/>
        <v>5048.6787056003632</v>
      </c>
      <c r="T75" s="3">
        <f t="shared" si="10"/>
        <v>8166.3949825758027</v>
      </c>
      <c r="U75" s="25">
        <f t="shared" si="11"/>
        <v>597675.04968946776</v>
      </c>
    </row>
    <row r="76" spans="3:21" x14ac:dyDescent="0.2">
      <c r="C76" s="9">
        <v>64</v>
      </c>
      <c r="D76" s="17">
        <f t="shared" si="0"/>
        <v>2896.8223409516859</v>
      </c>
      <c r="E76" s="17">
        <f t="shared" si="3"/>
        <v>384.28729881594433</v>
      </c>
      <c r="F76" s="17">
        <f t="shared" si="4"/>
        <v>2512.5350421357416</v>
      </c>
      <c r="G76" s="17">
        <f t="shared" si="5"/>
        <v>151202.38448424198</v>
      </c>
      <c r="Q76" s="3">
        <v>64</v>
      </c>
      <c r="R76" s="25">
        <f t="shared" si="8"/>
        <v>13215.073688176166</v>
      </c>
      <c r="S76" s="25">
        <f t="shared" si="9"/>
        <v>4980.6254140788978</v>
      </c>
      <c r="T76" s="3">
        <f t="shared" si="10"/>
        <v>8234.4482740972671</v>
      </c>
      <c r="U76" s="25">
        <f t="shared" si="11"/>
        <v>589440.60141537047</v>
      </c>
    </row>
    <row r="77" spans="3:21" x14ac:dyDescent="0.2">
      <c r="C77" s="9">
        <v>65</v>
      </c>
      <c r="D77" s="17">
        <f t="shared" si="0"/>
        <v>2896.8223409516859</v>
      </c>
      <c r="E77" s="17">
        <f t="shared" si="3"/>
        <v>378.00596121060494</v>
      </c>
      <c r="F77" s="17">
        <f t="shared" si="4"/>
        <v>2518.8163797410807</v>
      </c>
      <c r="G77" s="17">
        <f t="shared" si="5"/>
        <v>148683.56810450091</v>
      </c>
      <c r="Q77" s="3">
        <v>65</v>
      </c>
      <c r="R77" s="25">
        <f t="shared" si="8"/>
        <v>13215.073688176166</v>
      </c>
      <c r="S77" s="25">
        <f t="shared" si="9"/>
        <v>4912.005011794754</v>
      </c>
      <c r="T77" s="3">
        <f t="shared" si="10"/>
        <v>8303.0686763814119</v>
      </c>
      <c r="U77" s="25">
        <f t="shared" si="11"/>
        <v>581137.5327389891</v>
      </c>
    </row>
    <row r="78" spans="3:21" x14ac:dyDescent="0.2">
      <c r="C78" s="9">
        <v>66</v>
      </c>
      <c r="D78" s="17">
        <f t="shared" ref="D78:D132" si="12">$C$8</f>
        <v>2896.8223409516859</v>
      </c>
      <c r="E78" s="17">
        <f t="shared" si="3"/>
        <v>371.70892026125227</v>
      </c>
      <c r="F78" s="17">
        <f t="shared" si="4"/>
        <v>2525.1134206904335</v>
      </c>
      <c r="G78" s="17">
        <f t="shared" si="5"/>
        <v>146158.45468381047</v>
      </c>
      <c r="Q78" s="3">
        <v>66</v>
      </c>
      <c r="R78" s="25">
        <f t="shared" si="8"/>
        <v>13215.073688176166</v>
      </c>
      <c r="S78" s="25">
        <f t="shared" si="9"/>
        <v>4842.8127728249092</v>
      </c>
      <c r="T78" s="3">
        <f t="shared" si="10"/>
        <v>8372.2609153512567</v>
      </c>
      <c r="U78" s="25">
        <f t="shared" si="11"/>
        <v>572765.27182363789</v>
      </c>
    </row>
    <row r="79" spans="3:21" x14ac:dyDescent="0.2">
      <c r="C79" s="9">
        <v>67</v>
      </c>
      <c r="D79" s="17">
        <f t="shared" si="12"/>
        <v>2896.8223409516859</v>
      </c>
      <c r="E79" s="17">
        <f t="shared" ref="E79:E132" si="13">G78*$C$5</f>
        <v>365.39613670952616</v>
      </c>
      <c r="F79" s="17">
        <f t="shared" ref="F79:F132" si="14">D79-E79</f>
        <v>2531.4262042421597</v>
      </c>
      <c r="G79" s="17">
        <f t="shared" ref="G79:G132" si="15">G78-F79</f>
        <v>143627.02847956831</v>
      </c>
      <c r="Q79" s="3">
        <v>67</v>
      </c>
      <c r="R79" s="25">
        <f t="shared" ref="R79:R132" si="16">R78</f>
        <v>13215.073688176166</v>
      </c>
      <c r="S79" s="25">
        <f t="shared" ref="S79:S132" si="17">$G$5*U78</f>
        <v>4773.043931863649</v>
      </c>
      <c r="T79" s="3">
        <f t="shared" ref="T79:T132" si="18">R79-S79</f>
        <v>8442.0297563125168</v>
      </c>
      <c r="U79" s="25">
        <f t="shared" ref="U79:U132" si="19">U78-T79</f>
        <v>564323.24206732539</v>
      </c>
    </row>
    <row r="80" spans="3:21" x14ac:dyDescent="0.2">
      <c r="C80" s="9">
        <v>68</v>
      </c>
      <c r="D80" s="17">
        <f t="shared" si="12"/>
        <v>2896.8223409516859</v>
      </c>
      <c r="E80" s="17">
        <f t="shared" si="13"/>
        <v>359.0675711989208</v>
      </c>
      <c r="F80" s="17">
        <f t="shared" si="14"/>
        <v>2537.7547697527652</v>
      </c>
      <c r="G80" s="17">
        <f t="shared" si="15"/>
        <v>141089.27370981555</v>
      </c>
      <c r="Q80" s="3">
        <v>68</v>
      </c>
      <c r="R80" s="25">
        <f t="shared" si="16"/>
        <v>13215.073688176166</v>
      </c>
      <c r="S80" s="25">
        <f t="shared" si="17"/>
        <v>4702.6936838943784</v>
      </c>
      <c r="T80" s="3">
        <f t="shared" si="18"/>
        <v>8512.3800042817875</v>
      </c>
      <c r="U80" s="25">
        <f t="shared" si="19"/>
        <v>555810.86206304363</v>
      </c>
    </row>
    <row r="81" spans="3:21" x14ac:dyDescent="0.2">
      <c r="C81" s="9">
        <v>69</v>
      </c>
      <c r="D81" s="17">
        <f t="shared" si="12"/>
        <v>2896.8223409516859</v>
      </c>
      <c r="E81" s="17">
        <f t="shared" si="13"/>
        <v>352.72318427453888</v>
      </c>
      <c r="F81" s="17">
        <f t="shared" si="14"/>
        <v>2544.0991566771472</v>
      </c>
      <c r="G81" s="17">
        <f t="shared" si="15"/>
        <v>138545.17455313841</v>
      </c>
      <c r="Q81" s="3">
        <v>69</v>
      </c>
      <c r="R81" s="25">
        <f t="shared" si="16"/>
        <v>13215.073688176166</v>
      </c>
      <c r="S81" s="25">
        <f t="shared" si="17"/>
        <v>4631.7571838586973</v>
      </c>
      <c r="T81" s="3">
        <f t="shared" si="18"/>
        <v>8583.3165043174686</v>
      </c>
      <c r="U81" s="25">
        <f t="shared" si="19"/>
        <v>547227.54555872618</v>
      </c>
    </row>
    <row r="82" spans="3:21" x14ac:dyDescent="0.2">
      <c r="C82" s="9">
        <v>70</v>
      </c>
      <c r="D82" s="17">
        <f t="shared" si="12"/>
        <v>2896.8223409516859</v>
      </c>
      <c r="E82" s="17">
        <f t="shared" si="13"/>
        <v>346.36293638284604</v>
      </c>
      <c r="F82" s="17">
        <f t="shared" si="14"/>
        <v>2550.45940456884</v>
      </c>
      <c r="G82" s="17">
        <f t="shared" si="15"/>
        <v>135994.71514856958</v>
      </c>
      <c r="Q82" s="3">
        <v>70</v>
      </c>
      <c r="R82" s="25">
        <f t="shared" si="16"/>
        <v>13215.073688176166</v>
      </c>
      <c r="S82" s="25">
        <f t="shared" si="17"/>
        <v>4560.2295463227183</v>
      </c>
      <c r="T82" s="3">
        <f t="shared" si="18"/>
        <v>8654.8441418534476</v>
      </c>
      <c r="U82" s="25">
        <f t="shared" si="19"/>
        <v>538572.70141687279</v>
      </c>
    </row>
    <row r="83" spans="3:21" x14ac:dyDescent="0.2">
      <c r="C83" s="9">
        <v>71</v>
      </c>
      <c r="D83" s="17">
        <f t="shared" si="12"/>
        <v>2896.8223409516859</v>
      </c>
      <c r="E83" s="17">
        <f t="shared" si="13"/>
        <v>339.98678787142393</v>
      </c>
      <c r="F83" s="17">
        <f t="shared" si="14"/>
        <v>2556.8355530802619</v>
      </c>
      <c r="G83" s="17">
        <f t="shared" si="15"/>
        <v>133437.87959548933</v>
      </c>
      <c r="Q83" s="3">
        <v>71</v>
      </c>
      <c r="R83" s="25">
        <f t="shared" si="16"/>
        <v>13215.073688176166</v>
      </c>
      <c r="S83" s="25">
        <f t="shared" si="17"/>
        <v>4488.1058451406061</v>
      </c>
      <c r="T83" s="3">
        <f t="shared" si="18"/>
        <v>8726.9678430355598</v>
      </c>
      <c r="U83" s="25">
        <f t="shared" si="19"/>
        <v>529845.73357383721</v>
      </c>
    </row>
    <row r="84" spans="3:21" x14ac:dyDescent="0.2">
      <c r="C84" s="9">
        <v>72</v>
      </c>
      <c r="D84" s="17">
        <f t="shared" si="12"/>
        <v>2896.8223409516859</v>
      </c>
      <c r="E84" s="17">
        <f t="shared" si="13"/>
        <v>333.59469898872334</v>
      </c>
      <c r="F84" s="17">
        <f t="shared" si="14"/>
        <v>2563.2276419629625</v>
      </c>
      <c r="G84" s="17">
        <f t="shared" si="15"/>
        <v>130874.65195352637</v>
      </c>
      <c r="Q84" s="3">
        <v>72</v>
      </c>
      <c r="R84" s="25">
        <f t="shared" si="16"/>
        <v>13215.073688176166</v>
      </c>
      <c r="S84" s="25">
        <f t="shared" si="17"/>
        <v>4415.3811131153097</v>
      </c>
      <c r="T84" s="3">
        <f t="shared" si="18"/>
        <v>8799.6925750608571</v>
      </c>
      <c r="U84" s="25">
        <f t="shared" si="19"/>
        <v>521046.04099877633</v>
      </c>
    </row>
    <row r="85" spans="3:21" x14ac:dyDescent="0.2">
      <c r="C85" s="9">
        <v>73</v>
      </c>
      <c r="D85" s="17">
        <f t="shared" si="12"/>
        <v>2896.8223409516859</v>
      </c>
      <c r="E85" s="17">
        <f t="shared" si="13"/>
        <v>327.1866298838159</v>
      </c>
      <c r="F85" s="17">
        <f t="shared" si="14"/>
        <v>2569.63571106787</v>
      </c>
      <c r="G85" s="17">
        <f t="shared" si="15"/>
        <v>128305.0162424585</v>
      </c>
      <c r="Q85" s="3">
        <v>73</v>
      </c>
      <c r="R85" s="25">
        <f t="shared" si="16"/>
        <v>13215.073688176166</v>
      </c>
      <c r="S85" s="25">
        <f t="shared" si="17"/>
        <v>4342.0503416564698</v>
      </c>
      <c r="T85" s="3">
        <f t="shared" si="18"/>
        <v>8873.0233465196961</v>
      </c>
      <c r="U85" s="25">
        <f t="shared" si="19"/>
        <v>512173.01765225665</v>
      </c>
    </row>
    <row r="86" spans="3:21" x14ac:dyDescent="0.2">
      <c r="C86" s="9">
        <v>74</v>
      </c>
      <c r="D86" s="17">
        <f t="shared" si="12"/>
        <v>2896.8223409516859</v>
      </c>
      <c r="E86" s="17">
        <f t="shared" si="13"/>
        <v>320.76254060614627</v>
      </c>
      <c r="F86" s="17">
        <f t="shared" si="14"/>
        <v>2576.0598003455398</v>
      </c>
      <c r="G86" s="17">
        <f t="shared" si="15"/>
        <v>125728.95644211296</v>
      </c>
      <c r="Q86" s="3">
        <v>74</v>
      </c>
      <c r="R86" s="25">
        <f t="shared" si="16"/>
        <v>13215.073688176166</v>
      </c>
      <c r="S86" s="25">
        <f t="shared" si="17"/>
        <v>4268.1084804354723</v>
      </c>
      <c r="T86" s="3">
        <f t="shared" si="18"/>
        <v>8946.9652077406936</v>
      </c>
      <c r="U86" s="25">
        <f t="shared" si="19"/>
        <v>503226.05244451598</v>
      </c>
    </row>
    <row r="87" spans="3:21" x14ac:dyDescent="0.2">
      <c r="C87" s="9">
        <v>75</v>
      </c>
      <c r="D87" s="17">
        <f t="shared" si="12"/>
        <v>2896.8223409516859</v>
      </c>
      <c r="E87" s="17">
        <f t="shared" si="13"/>
        <v>314.32239110528241</v>
      </c>
      <c r="F87" s="17">
        <f t="shared" si="14"/>
        <v>2582.4999498464035</v>
      </c>
      <c r="G87" s="17">
        <f t="shared" si="15"/>
        <v>123146.45649226656</v>
      </c>
      <c r="Q87" s="3">
        <v>75</v>
      </c>
      <c r="R87" s="25">
        <f t="shared" si="16"/>
        <v>13215.073688176166</v>
      </c>
      <c r="S87" s="25">
        <f t="shared" si="17"/>
        <v>4193.5504370376329</v>
      </c>
      <c r="T87" s="3">
        <f t="shared" si="18"/>
        <v>9021.5232511385329</v>
      </c>
      <c r="U87" s="25">
        <f t="shared" si="19"/>
        <v>494204.52919337747</v>
      </c>
    </row>
    <row r="88" spans="3:21" x14ac:dyDescent="0.2">
      <c r="C88" s="9">
        <v>76</v>
      </c>
      <c r="D88" s="17">
        <f t="shared" si="12"/>
        <v>2896.8223409516859</v>
      </c>
      <c r="E88" s="17">
        <f t="shared" si="13"/>
        <v>307.86614123066641</v>
      </c>
      <c r="F88" s="17">
        <f t="shared" si="14"/>
        <v>2588.9561997210194</v>
      </c>
      <c r="G88" s="17">
        <f t="shared" si="15"/>
        <v>120557.50029254553</v>
      </c>
      <c r="Q88" s="3">
        <v>76</v>
      </c>
      <c r="R88" s="25">
        <f t="shared" si="16"/>
        <v>13215.073688176166</v>
      </c>
      <c r="S88" s="25">
        <f t="shared" si="17"/>
        <v>4118.3710766114791</v>
      </c>
      <c r="T88" s="3">
        <f t="shared" si="18"/>
        <v>9096.7026115646877</v>
      </c>
      <c r="U88" s="25">
        <f t="shared" si="19"/>
        <v>485107.82658181281</v>
      </c>
    </row>
    <row r="89" spans="3:21" x14ac:dyDescent="0.2">
      <c r="C89" s="9">
        <v>77</v>
      </c>
      <c r="D89" s="17">
        <f t="shared" si="12"/>
        <v>2896.8223409516859</v>
      </c>
      <c r="E89" s="17">
        <f t="shared" si="13"/>
        <v>301.39375073136387</v>
      </c>
      <c r="F89" s="17">
        <f t="shared" si="14"/>
        <v>2595.4285902203219</v>
      </c>
      <c r="G89" s="17">
        <f t="shared" si="15"/>
        <v>117962.07170232521</v>
      </c>
      <c r="Q89" s="3">
        <v>77</v>
      </c>
      <c r="R89" s="25">
        <f t="shared" si="16"/>
        <v>13215.073688176166</v>
      </c>
      <c r="S89" s="25">
        <f t="shared" si="17"/>
        <v>4042.5652215151067</v>
      </c>
      <c r="T89" s="3">
        <f t="shared" si="18"/>
        <v>9172.5084666610601</v>
      </c>
      <c r="U89" s="25">
        <f t="shared" si="19"/>
        <v>475935.31811515178</v>
      </c>
    </row>
    <row r="90" spans="3:21" x14ac:dyDescent="0.2">
      <c r="C90" s="9">
        <v>78</v>
      </c>
      <c r="D90" s="17">
        <f t="shared" si="12"/>
        <v>2896.8223409516859</v>
      </c>
      <c r="E90" s="17">
        <f t="shared" si="13"/>
        <v>294.90517925581304</v>
      </c>
      <c r="F90" s="17">
        <f t="shared" si="14"/>
        <v>2601.9171616958729</v>
      </c>
      <c r="G90" s="17">
        <f t="shared" si="15"/>
        <v>115360.15454062933</v>
      </c>
      <c r="Q90" s="3">
        <v>78</v>
      </c>
      <c r="R90" s="25">
        <f t="shared" si="16"/>
        <v>13215.073688176166</v>
      </c>
      <c r="S90" s="25">
        <f t="shared" si="17"/>
        <v>3966.1276509595982</v>
      </c>
      <c r="T90" s="3">
        <f t="shared" si="18"/>
        <v>9248.9460372165668</v>
      </c>
      <c r="U90" s="25">
        <f t="shared" si="19"/>
        <v>466686.3720779352</v>
      </c>
    </row>
    <row r="91" spans="3:21" x14ac:dyDescent="0.2">
      <c r="C91" s="9">
        <v>79</v>
      </c>
      <c r="D91" s="17">
        <f t="shared" si="12"/>
        <v>2896.8223409516859</v>
      </c>
      <c r="E91" s="17">
        <f t="shared" si="13"/>
        <v>288.40038635157333</v>
      </c>
      <c r="F91" s="17">
        <f t="shared" si="14"/>
        <v>2608.4219546001127</v>
      </c>
      <c r="G91" s="17">
        <f t="shared" si="15"/>
        <v>112751.73258602922</v>
      </c>
      <c r="Q91" s="3">
        <v>79</v>
      </c>
      <c r="R91" s="25">
        <f t="shared" si="16"/>
        <v>13215.073688176166</v>
      </c>
      <c r="S91" s="25">
        <f t="shared" si="17"/>
        <v>3889.0531006494598</v>
      </c>
      <c r="T91" s="3">
        <f t="shared" si="18"/>
        <v>9326.0205875267056</v>
      </c>
      <c r="U91" s="25">
        <f t="shared" si="19"/>
        <v>457360.35149040847</v>
      </c>
    </row>
    <row r="92" spans="3:21" x14ac:dyDescent="0.2">
      <c r="C92" s="9">
        <v>80</v>
      </c>
      <c r="D92" s="17">
        <f t="shared" si="12"/>
        <v>2896.8223409516859</v>
      </c>
      <c r="E92" s="17">
        <f t="shared" si="13"/>
        <v>281.87933146507305</v>
      </c>
      <c r="F92" s="17">
        <f t="shared" si="14"/>
        <v>2614.9430094866129</v>
      </c>
      <c r="G92" s="17">
        <f t="shared" si="15"/>
        <v>110136.78957654261</v>
      </c>
      <c r="Q92" s="3">
        <v>80</v>
      </c>
      <c r="R92" s="25">
        <f t="shared" si="16"/>
        <v>13215.073688176166</v>
      </c>
      <c r="S92" s="25">
        <f t="shared" si="17"/>
        <v>3811.3362624200704</v>
      </c>
      <c r="T92" s="3">
        <f t="shared" si="18"/>
        <v>9403.737425756095</v>
      </c>
      <c r="U92" s="25">
        <f t="shared" si="19"/>
        <v>447956.61406465236</v>
      </c>
    </row>
    <row r="93" spans="3:21" x14ac:dyDescent="0.2">
      <c r="C93" s="9">
        <v>81</v>
      </c>
      <c r="D93" s="17">
        <f t="shared" si="12"/>
        <v>2896.8223409516859</v>
      </c>
      <c r="E93" s="17">
        <f t="shared" si="13"/>
        <v>275.34197394135651</v>
      </c>
      <c r="F93" s="17">
        <f t="shared" si="14"/>
        <v>2621.4803670103292</v>
      </c>
      <c r="G93" s="17">
        <f t="shared" si="15"/>
        <v>107515.30920953228</v>
      </c>
      <c r="Q93" s="3">
        <v>81</v>
      </c>
      <c r="R93" s="25">
        <f t="shared" si="16"/>
        <v>13215.073688176166</v>
      </c>
      <c r="S93" s="25">
        <f t="shared" si="17"/>
        <v>3732.9717838721031</v>
      </c>
      <c r="T93" s="3">
        <f t="shared" si="18"/>
        <v>9482.1019043040633</v>
      </c>
      <c r="U93" s="25">
        <f t="shared" si="19"/>
        <v>438474.5121603483</v>
      </c>
    </row>
    <row r="94" spans="3:21" x14ac:dyDescent="0.2">
      <c r="C94" s="9">
        <v>82</v>
      </c>
      <c r="D94" s="17">
        <f t="shared" si="12"/>
        <v>2896.8223409516859</v>
      </c>
      <c r="E94" s="17">
        <f t="shared" si="13"/>
        <v>268.7882730238307</v>
      </c>
      <c r="F94" s="17">
        <f t="shared" si="14"/>
        <v>2628.0340679278552</v>
      </c>
      <c r="G94" s="17">
        <f t="shared" si="15"/>
        <v>104887.27514160442</v>
      </c>
      <c r="Q94" s="3">
        <v>82</v>
      </c>
      <c r="R94" s="25">
        <f t="shared" si="16"/>
        <v>13215.073688176166</v>
      </c>
      <c r="S94" s="25">
        <f t="shared" si="17"/>
        <v>3653.9542680029026</v>
      </c>
      <c r="T94" s="3">
        <f t="shared" si="18"/>
        <v>9561.1194201732633</v>
      </c>
      <c r="U94" s="25">
        <f t="shared" si="19"/>
        <v>428913.39274017501</v>
      </c>
    </row>
    <row r="95" spans="3:21" x14ac:dyDescent="0.2">
      <c r="C95" s="9">
        <v>83</v>
      </c>
      <c r="D95" s="17">
        <f t="shared" si="12"/>
        <v>2896.8223409516859</v>
      </c>
      <c r="E95" s="17">
        <f t="shared" si="13"/>
        <v>262.21818785401103</v>
      </c>
      <c r="F95" s="17">
        <f t="shared" si="14"/>
        <v>2634.604153097675</v>
      </c>
      <c r="G95" s="17">
        <f t="shared" si="15"/>
        <v>102252.67098850674</v>
      </c>
      <c r="Q95" s="3">
        <v>83</v>
      </c>
      <c r="R95" s="25">
        <f t="shared" si="16"/>
        <v>13215.073688176166</v>
      </c>
      <c r="S95" s="25">
        <f t="shared" si="17"/>
        <v>3574.2782728347916</v>
      </c>
      <c r="T95" s="3">
        <f t="shared" si="18"/>
        <v>9640.7954153413739</v>
      </c>
      <c r="U95" s="25">
        <f t="shared" si="19"/>
        <v>419272.59732483362</v>
      </c>
    </row>
    <row r="96" spans="3:21" x14ac:dyDescent="0.2">
      <c r="C96" s="9">
        <v>84</v>
      </c>
      <c r="D96" s="17">
        <f t="shared" si="12"/>
        <v>2896.8223409516859</v>
      </c>
      <c r="E96" s="17">
        <f t="shared" si="13"/>
        <v>255.63167747126684</v>
      </c>
      <c r="F96" s="17">
        <f t="shared" si="14"/>
        <v>2641.1906634804191</v>
      </c>
      <c r="G96" s="17">
        <f t="shared" si="15"/>
        <v>99611.480325026321</v>
      </c>
      <c r="Q96" s="3">
        <v>84</v>
      </c>
      <c r="R96" s="25">
        <f t="shared" si="16"/>
        <v>13215.073688176166</v>
      </c>
      <c r="S96" s="25">
        <f t="shared" si="17"/>
        <v>3493.93831104028</v>
      </c>
      <c r="T96" s="3">
        <f t="shared" si="18"/>
        <v>9721.1353771358863</v>
      </c>
      <c r="U96" s="25">
        <f t="shared" si="19"/>
        <v>409551.46194769774</v>
      </c>
    </row>
    <row r="97" spans="3:21" x14ac:dyDescent="0.2">
      <c r="C97" s="9">
        <v>85</v>
      </c>
      <c r="D97" s="17">
        <f t="shared" si="12"/>
        <v>2896.8223409516859</v>
      </c>
      <c r="E97" s="17">
        <f t="shared" si="13"/>
        <v>249.0287008125658</v>
      </c>
      <c r="F97" s="17">
        <f t="shared" si="14"/>
        <v>2647.7936401391203</v>
      </c>
      <c r="G97" s="17">
        <f t="shared" si="15"/>
        <v>96963.686684887201</v>
      </c>
      <c r="Q97" s="3">
        <v>85</v>
      </c>
      <c r="R97" s="25">
        <f t="shared" si="16"/>
        <v>13215.073688176166</v>
      </c>
      <c r="S97" s="25">
        <f t="shared" si="17"/>
        <v>3412.9288495641476</v>
      </c>
      <c r="T97" s="3">
        <f t="shared" si="18"/>
        <v>9802.1448386120173</v>
      </c>
      <c r="U97" s="25">
        <f t="shared" si="19"/>
        <v>399749.31710908574</v>
      </c>
    </row>
    <row r="98" spans="3:21" x14ac:dyDescent="0.2">
      <c r="C98" s="9">
        <v>86</v>
      </c>
      <c r="D98" s="17">
        <f t="shared" si="12"/>
        <v>2896.8223409516859</v>
      </c>
      <c r="E98" s="17">
        <f t="shared" si="13"/>
        <v>242.40921671221801</v>
      </c>
      <c r="F98" s="17">
        <f t="shared" si="14"/>
        <v>2654.4131242394678</v>
      </c>
      <c r="G98" s="17">
        <f t="shared" si="15"/>
        <v>94309.273560647736</v>
      </c>
      <c r="Q98" s="3">
        <v>86</v>
      </c>
      <c r="R98" s="25">
        <f t="shared" si="16"/>
        <v>13215.073688176166</v>
      </c>
      <c r="S98" s="25">
        <f t="shared" si="17"/>
        <v>3331.244309242381</v>
      </c>
      <c r="T98" s="3">
        <f t="shared" si="18"/>
        <v>9883.829378933784</v>
      </c>
      <c r="U98" s="25">
        <f t="shared" si="19"/>
        <v>389865.48773015197</v>
      </c>
    </row>
    <row r="99" spans="3:21" x14ac:dyDescent="0.2">
      <c r="C99" s="9">
        <v>87</v>
      </c>
      <c r="D99" s="17">
        <f t="shared" si="12"/>
        <v>2896.8223409516859</v>
      </c>
      <c r="E99" s="17">
        <f t="shared" si="13"/>
        <v>235.77318390161935</v>
      </c>
      <c r="F99" s="17">
        <f t="shared" si="14"/>
        <v>2661.0491570500667</v>
      </c>
      <c r="G99" s="17">
        <f t="shared" si="15"/>
        <v>91648.224403597676</v>
      </c>
      <c r="Q99" s="3">
        <v>87</v>
      </c>
      <c r="R99" s="25">
        <f t="shared" si="16"/>
        <v>13215.073688176166</v>
      </c>
      <c r="S99" s="25">
        <f t="shared" si="17"/>
        <v>3248.879064417933</v>
      </c>
      <c r="T99" s="3">
        <f t="shared" si="18"/>
        <v>9966.1946237582324</v>
      </c>
      <c r="U99" s="25">
        <f t="shared" si="19"/>
        <v>379899.29310639371</v>
      </c>
    </row>
    <row r="100" spans="3:21" x14ac:dyDescent="0.2">
      <c r="C100" s="9">
        <v>88</v>
      </c>
      <c r="D100" s="17">
        <f t="shared" si="12"/>
        <v>2896.8223409516859</v>
      </c>
      <c r="E100" s="17">
        <f t="shared" si="13"/>
        <v>229.1205610089942</v>
      </c>
      <c r="F100" s="17">
        <f t="shared" si="14"/>
        <v>2667.7017799426917</v>
      </c>
      <c r="G100" s="17">
        <f t="shared" si="15"/>
        <v>88980.522623654979</v>
      </c>
      <c r="Q100" s="3">
        <v>88</v>
      </c>
      <c r="R100" s="25">
        <f t="shared" si="16"/>
        <v>13215.073688176166</v>
      </c>
      <c r="S100" s="25">
        <f t="shared" si="17"/>
        <v>3165.8274425532809</v>
      </c>
      <c r="T100" s="3">
        <f t="shared" si="18"/>
        <v>10049.246245622886</v>
      </c>
      <c r="U100" s="25">
        <f t="shared" si="19"/>
        <v>369850.04686077085</v>
      </c>
    </row>
    <row r="101" spans="3:21" x14ac:dyDescent="0.2">
      <c r="C101" s="9">
        <v>89</v>
      </c>
      <c r="D101" s="17">
        <f t="shared" si="12"/>
        <v>2896.8223409516859</v>
      </c>
      <c r="E101" s="17">
        <f t="shared" si="13"/>
        <v>222.45130655913746</v>
      </c>
      <c r="F101" s="17">
        <f t="shared" si="14"/>
        <v>2674.3710343925486</v>
      </c>
      <c r="G101" s="17">
        <f t="shared" si="15"/>
        <v>86306.15158926243</v>
      </c>
      <c r="Q101" s="3">
        <v>89</v>
      </c>
      <c r="R101" s="25">
        <f t="shared" si="16"/>
        <v>13215.073688176166</v>
      </c>
      <c r="S101" s="25">
        <f t="shared" si="17"/>
        <v>3082.0837238397571</v>
      </c>
      <c r="T101" s="3">
        <f t="shared" si="18"/>
        <v>10132.989964336408</v>
      </c>
      <c r="U101" s="25">
        <f t="shared" si="19"/>
        <v>359717.05689643446</v>
      </c>
    </row>
    <row r="102" spans="3:21" x14ac:dyDescent="0.2">
      <c r="C102" s="9">
        <v>90</v>
      </c>
      <c r="D102" s="17">
        <f t="shared" si="12"/>
        <v>2896.8223409516859</v>
      </c>
      <c r="E102" s="17">
        <f t="shared" si="13"/>
        <v>215.76537897315609</v>
      </c>
      <c r="F102" s="17">
        <f t="shared" si="14"/>
        <v>2681.0569619785297</v>
      </c>
      <c r="G102" s="17">
        <f t="shared" si="15"/>
        <v>83625.094627283906</v>
      </c>
      <c r="Q102" s="3">
        <v>90</v>
      </c>
      <c r="R102" s="25">
        <f t="shared" si="16"/>
        <v>13215.073688176166</v>
      </c>
      <c r="S102" s="25">
        <f t="shared" si="17"/>
        <v>2997.6421408036204</v>
      </c>
      <c r="T102" s="3">
        <f t="shared" si="18"/>
        <v>10217.431547372546</v>
      </c>
      <c r="U102" s="25">
        <f t="shared" si="19"/>
        <v>349499.62534906191</v>
      </c>
    </row>
    <row r="103" spans="3:21" x14ac:dyDescent="0.2">
      <c r="C103" s="9">
        <v>91</v>
      </c>
      <c r="D103" s="17">
        <f t="shared" si="12"/>
        <v>2896.8223409516859</v>
      </c>
      <c r="E103" s="17">
        <f t="shared" si="13"/>
        <v>209.06273656820977</v>
      </c>
      <c r="F103" s="17">
        <f t="shared" si="14"/>
        <v>2687.759604383476</v>
      </c>
      <c r="G103" s="17">
        <f t="shared" si="15"/>
        <v>80937.335022900428</v>
      </c>
      <c r="Q103" s="3">
        <v>91</v>
      </c>
      <c r="R103" s="25">
        <f t="shared" si="16"/>
        <v>13215.073688176166</v>
      </c>
      <c r="S103" s="25">
        <f t="shared" si="17"/>
        <v>2912.4968779088495</v>
      </c>
      <c r="T103" s="3">
        <f t="shared" si="18"/>
        <v>10302.576810267317</v>
      </c>
      <c r="U103" s="25">
        <f t="shared" si="19"/>
        <v>339197.04853879462</v>
      </c>
    </row>
    <row r="104" spans="3:21" x14ac:dyDescent="0.2">
      <c r="C104" s="9">
        <v>92</v>
      </c>
      <c r="D104" s="17">
        <f t="shared" si="12"/>
        <v>2896.8223409516859</v>
      </c>
      <c r="E104" s="17">
        <f t="shared" si="13"/>
        <v>202.34333755725106</v>
      </c>
      <c r="F104" s="17">
        <f t="shared" si="14"/>
        <v>2694.4790033944346</v>
      </c>
      <c r="G104" s="17">
        <f t="shared" si="15"/>
        <v>78242.856019505998</v>
      </c>
      <c r="Q104" s="3">
        <v>92</v>
      </c>
      <c r="R104" s="25">
        <f t="shared" si="16"/>
        <v>13215.073688176166</v>
      </c>
      <c r="S104" s="25">
        <f t="shared" si="17"/>
        <v>2826.642071156622</v>
      </c>
      <c r="T104" s="3">
        <f t="shared" si="18"/>
        <v>10388.431617019543</v>
      </c>
      <c r="U104" s="25">
        <f t="shared" si="19"/>
        <v>328808.6169217751</v>
      </c>
    </row>
    <row r="105" spans="3:21" x14ac:dyDescent="0.2">
      <c r="C105" s="9">
        <v>93</v>
      </c>
      <c r="D105" s="17">
        <f t="shared" si="12"/>
        <v>2896.8223409516859</v>
      </c>
      <c r="E105" s="17">
        <f t="shared" si="13"/>
        <v>195.60714004876499</v>
      </c>
      <c r="F105" s="17">
        <f t="shared" si="14"/>
        <v>2701.215200902921</v>
      </c>
      <c r="G105" s="17">
        <f t="shared" si="15"/>
        <v>75541.640818603075</v>
      </c>
      <c r="Q105" s="3">
        <v>93</v>
      </c>
      <c r="R105" s="25">
        <f t="shared" si="16"/>
        <v>13215.073688176166</v>
      </c>
      <c r="S105" s="25">
        <f t="shared" si="17"/>
        <v>2740.0718076814592</v>
      </c>
      <c r="T105" s="3">
        <f t="shared" si="18"/>
        <v>10475.001880494707</v>
      </c>
      <c r="U105" s="25">
        <f t="shared" si="19"/>
        <v>318333.6150412804</v>
      </c>
    </row>
    <row r="106" spans="3:21" x14ac:dyDescent="0.2">
      <c r="C106" s="9">
        <v>94</v>
      </c>
      <c r="D106" s="17">
        <f t="shared" si="12"/>
        <v>2896.8223409516859</v>
      </c>
      <c r="E106" s="17">
        <f t="shared" si="13"/>
        <v>188.85410204650768</v>
      </c>
      <c r="F106" s="17">
        <f t="shared" si="14"/>
        <v>2707.9682389051782</v>
      </c>
      <c r="G106" s="17">
        <f t="shared" si="15"/>
        <v>72833.672579697901</v>
      </c>
      <c r="Q106" s="3">
        <v>94</v>
      </c>
      <c r="R106" s="25">
        <f t="shared" si="16"/>
        <v>13215.073688176166</v>
      </c>
      <c r="S106" s="25">
        <f t="shared" si="17"/>
        <v>2652.7801253440034</v>
      </c>
      <c r="T106" s="3">
        <f t="shared" si="18"/>
        <v>10562.293562832163</v>
      </c>
      <c r="U106" s="25">
        <f t="shared" si="19"/>
        <v>307771.32147844823</v>
      </c>
    </row>
    <row r="107" spans="3:21" x14ac:dyDescent="0.2">
      <c r="C107" s="9">
        <v>95</v>
      </c>
      <c r="D107" s="17">
        <f t="shared" si="12"/>
        <v>2896.8223409516859</v>
      </c>
      <c r="E107" s="17">
        <f t="shared" si="13"/>
        <v>182.08418144924477</v>
      </c>
      <c r="F107" s="17">
        <f t="shared" si="14"/>
        <v>2714.7381595024412</v>
      </c>
      <c r="G107" s="17">
        <f t="shared" si="15"/>
        <v>70118.934420195466</v>
      </c>
      <c r="Q107" s="3">
        <v>95</v>
      </c>
      <c r="R107" s="25">
        <f t="shared" si="16"/>
        <v>13215.073688176166</v>
      </c>
      <c r="S107" s="25">
        <f t="shared" si="17"/>
        <v>2564.7610123204017</v>
      </c>
      <c r="T107" s="3">
        <f t="shared" si="18"/>
        <v>10650.312675855765</v>
      </c>
      <c r="U107" s="25">
        <f t="shared" si="19"/>
        <v>297121.00880259246</v>
      </c>
    </row>
    <row r="108" spans="3:21" x14ac:dyDescent="0.2">
      <c r="C108" s="9">
        <v>96</v>
      </c>
      <c r="D108" s="17">
        <f t="shared" si="12"/>
        <v>2896.8223409516859</v>
      </c>
      <c r="E108" s="17">
        <f t="shared" si="13"/>
        <v>175.29733605048867</v>
      </c>
      <c r="F108" s="17">
        <f t="shared" si="14"/>
        <v>2721.525004901197</v>
      </c>
      <c r="G108" s="17">
        <f t="shared" si="15"/>
        <v>67397.409415294271</v>
      </c>
      <c r="Q108" s="3">
        <v>96</v>
      </c>
      <c r="R108" s="25">
        <f t="shared" si="16"/>
        <v>13215.073688176166</v>
      </c>
      <c r="S108" s="25">
        <f t="shared" si="17"/>
        <v>2476.0084066882705</v>
      </c>
      <c r="T108" s="3">
        <f t="shared" si="18"/>
        <v>10739.065281487896</v>
      </c>
      <c r="U108" s="25">
        <f t="shared" si="19"/>
        <v>286381.94352110458</v>
      </c>
    </row>
    <row r="109" spans="3:21" x14ac:dyDescent="0.2">
      <c r="C109" s="9">
        <v>97</v>
      </c>
      <c r="D109" s="17">
        <f t="shared" si="12"/>
        <v>2896.8223409516859</v>
      </c>
      <c r="E109" s="17">
        <f t="shared" si="13"/>
        <v>168.49352353823568</v>
      </c>
      <c r="F109" s="17">
        <f t="shared" si="14"/>
        <v>2728.32881741345</v>
      </c>
      <c r="G109" s="17">
        <f t="shared" si="15"/>
        <v>64669.08059788082</v>
      </c>
      <c r="Q109" s="3">
        <v>97</v>
      </c>
      <c r="R109" s="25">
        <f t="shared" si="16"/>
        <v>13215.073688176166</v>
      </c>
      <c r="S109" s="25">
        <f t="shared" si="17"/>
        <v>2386.5161960092046</v>
      </c>
      <c r="T109" s="3">
        <f t="shared" si="18"/>
        <v>10828.557492166961</v>
      </c>
      <c r="U109" s="25">
        <f t="shared" si="19"/>
        <v>275553.38602893765</v>
      </c>
    </row>
    <row r="110" spans="3:21" x14ac:dyDescent="0.2">
      <c r="C110" s="9">
        <v>98</v>
      </c>
      <c r="D110" s="17">
        <f t="shared" si="12"/>
        <v>2896.8223409516859</v>
      </c>
      <c r="E110" s="17">
        <f t="shared" si="13"/>
        <v>161.67270149470207</v>
      </c>
      <c r="F110" s="17">
        <f t="shared" si="14"/>
        <v>2735.149639456984</v>
      </c>
      <c r="G110" s="17">
        <f t="shared" si="15"/>
        <v>61933.930958423836</v>
      </c>
      <c r="Q110" s="3">
        <v>98</v>
      </c>
      <c r="R110" s="25">
        <f t="shared" si="16"/>
        <v>13215.073688176166</v>
      </c>
      <c r="S110" s="25">
        <f t="shared" si="17"/>
        <v>2296.2782169078137</v>
      </c>
      <c r="T110" s="3">
        <f t="shared" si="18"/>
        <v>10918.795471268353</v>
      </c>
      <c r="U110" s="25">
        <f t="shared" si="19"/>
        <v>264634.59055766929</v>
      </c>
    </row>
    <row r="111" spans="3:21" x14ac:dyDescent="0.2">
      <c r="C111" s="9">
        <v>99</v>
      </c>
      <c r="D111" s="17">
        <f t="shared" si="12"/>
        <v>2896.8223409516859</v>
      </c>
      <c r="E111" s="17">
        <f t="shared" si="13"/>
        <v>154.83482739605958</v>
      </c>
      <c r="F111" s="17">
        <f t="shared" si="14"/>
        <v>2741.9875135556263</v>
      </c>
      <c r="G111" s="17">
        <f t="shared" si="15"/>
        <v>59191.943444868208</v>
      </c>
      <c r="Q111" s="3">
        <v>99</v>
      </c>
      <c r="R111" s="25">
        <f t="shared" si="16"/>
        <v>13215.073688176166</v>
      </c>
      <c r="S111" s="25">
        <f t="shared" si="17"/>
        <v>2205.2882546472442</v>
      </c>
      <c r="T111" s="3">
        <f t="shared" si="18"/>
        <v>11009.785433528921</v>
      </c>
      <c r="U111" s="25">
        <f t="shared" si="19"/>
        <v>253624.80512414037</v>
      </c>
    </row>
    <row r="112" spans="3:21" x14ac:dyDescent="0.2">
      <c r="C112" s="9">
        <v>100</v>
      </c>
      <c r="D112" s="17">
        <f t="shared" si="12"/>
        <v>2896.8223409516859</v>
      </c>
      <c r="E112" s="17">
        <f t="shared" si="13"/>
        <v>147.97985861217052</v>
      </c>
      <c r="F112" s="17">
        <f t="shared" si="14"/>
        <v>2748.8424823395153</v>
      </c>
      <c r="G112" s="17">
        <f t="shared" si="15"/>
        <v>56443.10096252869</v>
      </c>
      <c r="Q112" s="3">
        <v>100</v>
      </c>
      <c r="R112" s="25">
        <f t="shared" si="16"/>
        <v>13215.073688176166</v>
      </c>
      <c r="S112" s="25">
        <f t="shared" si="17"/>
        <v>2113.5400427011696</v>
      </c>
      <c r="T112" s="3">
        <f t="shared" si="18"/>
        <v>11101.533645474996</v>
      </c>
      <c r="U112" s="25">
        <f t="shared" si="19"/>
        <v>242523.27147866538</v>
      </c>
    </row>
    <row r="113" spans="3:21" x14ac:dyDescent="0.2">
      <c r="C113" s="9">
        <v>101</v>
      </c>
      <c r="D113" s="17">
        <f t="shared" si="12"/>
        <v>2896.8223409516859</v>
      </c>
      <c r="E113" s="17">
        <f t="shared" si="13"/>
        <v>141.10775240632174</v>
      </c>
      <c r="F113" s="17">
        <f t="shared" si="14"/>
        <v>2755.7145885453642</v>
      </c>
      <c r="G113" s="17">
        <f t="shared" si="15"/>
        <v>53687.386373983325</v>
      </c>
      <c r="Q113" s="3">
        <v>101</v>
      </c>
      <c r="R113" s="25">
        <f t="shared" si="16"/>
        <v>13215.073688176166</v>
      </c>
      <c r="S113" s="25">
        <f t="shared" si="17"/>
        <v>2021.0272623222115</v>
      </c>
      <c r="T113" s="3">
        <f t="shared" si="18"/>
        <v>11194.046425853954</v>
      </c>
      <c r="U113" s="25">
        <f t="shared" si="19"/>
        <v>231329.22505281144</v>
      </c>
    </row>
    <row r="114" spans="3:21" x14ac:dyDescent="0.2">
      <c r="C114" s="9">
        <v>102</v>
      </c>
      <c r="D114" s="17">
        <f t="shared" si="12"/>
        <v>2896.8223409516859</v>
      </c>
      <c r="E114" s="17">
        <f t="shared" si="13"/>
        <v>134.21846593495832</v>
      </c>
      <c r="F114" s="17">
        <f t="shared" si="14"/>
        <v>2762.6038750167277</v>
      </c>
      <c r="G114" s="17">
        <f t="shared" si="15"/>
        <v>50924.782498966597</v>
      </c>
      <c r="Q114" s="3">
        <v>102</v>
      </c>
      <c r="R114" s="25">
        <f t="shared" si="16"/>
        <v>13215.073688176166</v>
      </c>
      <c r="S114" s="25">
        <f t="shared" si="17"/>
        <v>1927.7435421067619</v>
      </c>
      <c r="T114" s="3">
        <f t="shared" si="18"/>
        <v>11287.330146069404</v>
      </c>
      <c r="U114" s="25">
        <f t="shared" si="19"/>
        <v>220041.89490674203</v>
      </c>
    </row>
    <row r="115" spans="3:21" x14ac:dyDescent="0.2">
      <c r="C115" s="9">
        <v>103</v>
      </c>
      <c r="D115" s="17">
        <f t="shared" si="12"/>
        <v>2896.8223409516859</v>
      </c>
      <c r="E115" s="17">
        <f t="shared" si="13"/>
        <v>127.31195624741649</v>
      </c>
      <c r="F115" s="17">
        <f t="shared" si="14"/>
        <v>2769.5103847042692</v>
      </c>
      <c r="G115" s="17">
        <f t="shared" si="15"/>
        <v>48155.272114262327</v>
      </c>
      <c r="Q115" s="3">
        <v>103</v>
      </c>
      <c r="R115" s="25">
        <f t="shared" si="16"/>
        <v>13215.073688176166</v>
      </c>
      <c r="S115" s="25">
        <f t="shared" si="17"/>
        <v>1833.6824575561836</v>
      </c>
      <c r="T115" s="3">
        <f t="shared" si="18"/>
        <v>11381.391230619982</v>
      </c>
      <c r="U115" s="25">
        <f t="shared" si="19"/>
        <v>208660.50367612205</v>
      </c>
    </row>
    <row r="116" spans="3:21" x14ac:dyDescent="0.2">
      <c r="C116" s="9">
        <v>104</v>
      </c>
      <c r="D116" s="17">
        <f t="shared" si="12"/>
        <v>2896.8223409516859</v>
      </c>
      <c r="E116" s="17">
        <f t="shared" si="13"/>
        <v>120.38818028565582</v>
      </c>
      <c r="F116" s="17">
        <f t="shared" si="14"/>
        <v>2776.43416066603</v>
      </c>
      <c r="G116" s="17">
        <f t="shared" si="15"/>
        <v>45378.837953596296</v>
      </c>
      <c r="Q116" s="3">
        <v>104</v>
      </c>
      <c r="R116" s="25">
        <f t="shared" si="16"/>
        <v>13215.073688176166</v>
      </c>
      <c r="S116" s="25">
        <f t="shared" si="17"/>
        <v>1738.8375306343505</v>
      </c>
      <c r="T116" s="3">
        <f t="shared" si="18"/>
        <v>11476.236157541814</v>
      </c>
      <c r="U116" s="25">
        <f t="shared" si="19"/>
        <v>197184.26751858025</v>
      </c>
    </row>
    <row r="117" spans="3:21" x14ac:dyDescent="0.2">
      <c r="C117" s="9">
        <v>105</v>
      </c>
      <c r="D117" s="17">
        <f t="shared" si="12"/>
        <v>2896.8223409516859</v>
      </c>
      <c r="E117" s="17">
        <f t="shared" si="13"/>
        <v>113.44709488399074</v>
      </c>
      <c r="F117" s="17">
        <f t="shared" si="14"/>
        <v>2783.3752460676951</v>
      </c>
      <c r="G117" s="17">
        <f t="shared" si="15"/>
        <v>42595.462707528597</v>
      </c>
      <c r="Q117" s="3">
        <v>105</v>
      </c>
      <c r="R117" s="25">
        <f t="shared" si="16"/>
        <v>13215.073688176166</v>
      </c>
      <c r="S117" s="25">
        <f t="shared" si="17"/>
        <v>1643.202229321502</v>
      </c>
      <c r="T117" s="3">
        <f t="shared" si="18"/>
        <v>11571.871458854665</v>
      </c>
      <c r="U117" s="25">
        <f t="shared" si="19"/>
        <v>185612.39605972558</v>
      </c>
    </row>
    <row r="118" spans="3:21" x14ac:dyDescent="0.2">
      <c r="C118" s="9">
        <v>106</v>
      </c>
      <c r="D118" s="17">
        <f t="shared" si="12"/>
        <v>2896.8223409516859</v>
      </c>
      <c r="E118" s="17">
        <f t="shared" si="13"/>
        <v>106.4886567688215</v>
      </c>
      <c r="F118" s="17">
        <f t="shared" si="14"/>
        <v>2790.3336841828645</v>
      </c>
      <c r="G118" s="17">
        <f t="shared" si="15"/>
        <v>39805.129023345733</v>
      </c>
      <c r="Q118" s="3">
        <v>106</v>
      </c>
      <c r="R118" s="25">
        <f t="shared" si="16"/>
        <v>13215.073688176166</v>
      </c>
      <c r="S118" s="25">
        <f t="shared" si="17"/>
        <v>1546.7699671643798</v>
      </c>
      <c r="T118" s="3">
        <f t="shared" si="18"/>
        <v>11668.303721011785</v>
      </c>
      <c r="U118" s="25">
        <f t="shared" si="19"/>
        <v>173944.09233871379</v>
      </c>
    </row>
    <row r="119" spans="3:21" x14ac:dyDescent="0.2">
      <c r="C119" s="9">
        <v>107</v>
      </c>
      <c r="D119" s="17">
        <f t="shared" si="12"/>
        <v>2896.8223409516859</v>
      </c>
      <c r="E119" s="17">
        <f t="shared" si="13"/>
        <v>99.512822558364334</v>
      </c>
      <c r="F119" s="17">
        <f t="shared" si="14"/>
        <v>2797.3095183933215</v>
      </c>
      <c r="G119" s="17">
        <f t="shared" si="15"/>
        <v>37007.819504952415</v>
      </c>
      <c r="Q119" s="3">
        <v>107</v>
      </c>
      <c r="R119" s="25">
        <f t="shared" si="16"/>
        <v>13215.073688176166</v>
      </c>
      <c r="S119" s="25">
        <f t="shared" si="17"/>
        <v>1449.5341028226148</v>
      </c>
      <c r="T119" s="3">
        <f t="shared" si="18"/>
        <v>11765.539585353552</v>
      </c>
      <c r="U119" s="25">
        <f t="shared" si="19"/>
        <v>162178.55275336024</v>
      </c>
    </row>
    <row r="120" spans="3:21" x14ac:dyDescent="0.2">
      <c r="C120" s="9">
        <v>108</v>
      </c>
      <c r="D120" s="17">
        <f t="shared" si="12"/>
        <v>2896.8223409516859</v>
      </c>
      <c r="E120" s="17">
        <f t="shared" si="13"/>
        <v>92.519548762381035</v>
      </c>
      <c r="F120" s="17">
        <f t="shared" si="14"/>
        <v>2804.3027921893049</v>
      </c>
      <c r="G120" s="17">
        <f t="shared" si="15"/>
        <v>34203.516712763107</v>
      </c>
      <c r="Q120" s="3">
        <v>108</v>
      </c>
      <c r="R120" s="25">
        <f t="shared" si="16"/>
        <v>13215.073688176166</v>
      </c>
      <c r="S120" s="25">
        <f t="shared" si="17"/>
        <v>1351.4879396113354</v>
      </c>
      <c r="T120" s="3">
        <f t="shared" si="18"/>
        <v>11863.58574856483</v>
      </c>
      <c r="U120" s="25">
        <f t="shared" si="19"/>
        <v>150314.96700479541</v>
      </c>
    </row>
    <row r="121" spans="3:21" x14ac:dyDescent="0.2">
      <c r="C121" s="9">
        <v>109</v>
      </c>
      <c r="D121" s="17">
        <f t="shared" si="12"/>
        <v>2896.8223409516859</v>
      </c>
      <c r="E121" s="17">
        <f t="shared" si="13"/>
        <v>85.508791781907775</v>
      </c>
      <c r="F121" s="17">
        <f t="shared" si="14"/>
        <v>2811.3135491697781</v>
      </c>
      <c r="G121" s="17">
        <f t="shared" si="15"/>
        <v>31392.203163593327</v>
      </c>
      <c r="Q121" s="3">
        <v>109</v>
      </c>
      <c r="R121" s="25">
        <f t="shared" si="16"/>
        <v>13215.073688176166</v>
      </c>
      <c r="S121" s="25">
        <f t="shared" si="17"/>
        <v>1252.6247250399617</v>
      </c>
      <c r="T121" s="3">
        <f t="shared" si="18"/>
        <v>11962.448963136205</v>
      </c>
      <c r="U121" s="25">
        <f t="shared" si="19"/>
        <v>138352.5180416592</v>
      </c>
    </row>
    <row r="122" spans="3:21" x14ac:dyDescent="0.2">
      <c r="C122" s="9">
        <v>110</v>
      </c>
      <c r="D122" s="17">
        <f t="shared" si="12"/>
        <v>2896.8223409516859</v>
      </c>
      <c r="E122" s="17">
        <f t="shared" si="13"/>
        <v>78.480507908983313</v>
      </c>
      <c r="F122" s="17">
        <f t="shared" si="14"/>
        <v>2818.3418330427025</v>
      </c>
      <c r="G122" s="17">
        <f t="shared" si="15"/>
        <v>28573.861330550626</v>
      </c>
      <c r="Q122" s="3">
        <v>110</v>
      </c>
      <c r="R122" s="25">
        <f t="shared" si="16"/>
        <v>13215.073688176166</v>
      </c>
      <c r="S122" s="25">
        <f t="shared" si="17"/>
        <v>1152.9376503471601</v>
      </c>
      <c r="T122" s="3">
        <f t="shared" si="18"/>
        <v>12062.136037829006</v>
      </c>
      <c r="U122" s="25">
        <f t="shared" si="19"/>
        <v>126290.38200383019</v>
      </c>
    </row>
    <row r="123" spans="3:21" x14ac:dyDescent="0.2">
      <c r="C123" s="9">
        <v>111</v>
      </c>
      <c r="D123" s="17">
        <f t="shared" si="12"/>
        <v>2896.8223409516859</v>
      </c>
      <c r="E123" s="17">
        <f t="shared" si="13"/>
        <v>71.434653326376562</v>
      </c>
      <c r="F123" s="17">
        <f t="shared" si="14"/>
        <v>2825.3876876253094</v>
      </c>
      <c r="G123" s="17">
        <f t="shared" si="15"/>
        <v>25748.473642925317</v>
      </c>
      <c r="Q123" s="3">
        <v>111</v>
      </c>
      <c r="R123" s="25">
        <f t="shared" si="16"/>
        <v>13215.073688176166</v>
      </c>
      <c r="S123" s="25">
        <f t="shared" si="17"/>
        <v>1052.4198500319183</v>
      </c>
      <c r="T123" s="3">
        <f t="shared" si="18"/>
        <v>12162.653838144248</v>
      </c>
      <c r="U123" s="25">
        <f t="shared" si="19"/>
        <v>114127.72816568594</v>
      </c>
    </row>
    <row r="124" spans="3:21" x14ac:dyDescent="0.2">
      <c r="C124" s="9">
        <v>112</v>
      </c>
      <c r="D124" s="17">
        <f t="shared" si="12"/>
        <v>2896.8223409516859</v>
      </c>
      <c r="E124" s="17">
        <f t="shared" si="13"/>
        <v>64.371184107313297</v>
      </c>
      <c r="F124" s="17">
        <f t="shared" si="14"/>
        <v>2832.4511568443727</v>
      </c>
      <c r="G124" s="17">
        <f t="shared" si="15"/>
        <v>22916.022486080943</v>
      </c>
      <c r="Q124" s="3">
        <v>112</v>
      </c>
      <c r="R124" s="25">
        <f t="shared" si="16"/>
        <v>13215.073688176166</v>
      </c>
      <c r="S124" s="25">
        <f t="shared" si="17"/>
        <v>951.06440138071616</v>
      </c>
      <c r="T124" s="3">
        <f t="shared" si="18"/>
        <v>12264.00928679545</v>
      </c>
      <c r="U124" s="25">
        <f t="shared" si="19"/>
        <v>101863.71887889049</v>
      </c>
    </row>
    <row r="125" spans="3:21" x14ac:dyDescent="0.2">
      <c r="C125" s="9">
        <v>113</v>
      </c>
      <c r="D125" s="17">
        <f t="shared" si="12"/>
        <v>2896.8223409516859</v>
      </c>
      <c r="E125" s="17">
        <f t="shared" si="13"/>
        <v>57.290056215202355</v>
      </c>
      <c r="F125" s="17">
        <f t="shared" si="14"/>
        <v>2839.5322847364837</v>
      </c>
      <c r="G125" s="17">
        <f t="shared" si="15"/>
        <v>20076.490201344459</v>
      </c>
      <c r="Q125" s="3">
        <v>113</v>
      </c>
      <c r="R125" s="25">
        <f t="shared" si="16"/>
        <v>13215.073688176166</v>
      </c>
      <c r="S125" s="25">
        <f t="shared" si="17"/>
        <v>848.86432399075409</v>
      </c>
      <c r="T125" s="3">
        <f t="shared" si="18"/>
        <v>12366.209364185412</v>
      </c>
      <c r="U125" s="25">
        <f t="shared" si="19"/>
        <v>89497.509514705074</v>
      </c>
    </row>
    <row r="126" spans="3:21" x14ac:dyDescent="0.2">
      <c r="C126" s="9">
        <v>114</v>
      </c>
      <c r="D126" s="17">
        <f t="shared" si="12"/>
        <v>2896.8223409516859</v>
      </c>
      <c r="E126" s="17">
        <f t="shared" si="13"/>
        <v>50.191225503361146</v>
      </c>
      <c r="F126" s="17">
        <f t="shared" si="14"/>
        <v>2846.6311154483246</v>
      </c>
      <c r="G126" s="17">
        <f t="shared" si="15"/>
        <v>17229.859085896132</v>
      </c>
      <c r="Q126" s="3">
        <v>114</v>
      </c>
      <c r="R126" s="25">
        <f t="shared" si="16"/>
        <v>13215.073688176166</v>
      </c>
      <c r="S126" s="25">
        <f t="shared" si="17"/>
        <v>745.812579289209</v>
      </c>
      <c r="T126" s="3">
        <f t="shared" si="18"/>
        <v>12469.261108886956</v>
      </c>
      <c r="U126" s="25">
        <f t="shared" si="19"/>
        <v>77028.248405818114</v>
      </c>
    </row>
    <row r="127" spans="3:21" x14ac:dyDescent="0.2">
      <c r="C127" s="9">
        <v>115</v>
      </c>
      <c r="D127" s="17">
        <f t="shared" si="12"/>
        <v>2896.8223409516859</v>
      </c>
      <c r="E127" s="17">
        <f t="shared" si="13"/>
        <v>43.07464771474033</v>
      </c>
      <c r="F127" s="17">
        <f t="shared" si="14"/>
        <v>2853.7476932369455</v>
      </c>
      <c r="G127" s="17">
        <f t="shared" si="15"/>
        <v>14376.111392659186</v>
      </c>
      <c r="Q127" s="3">
        <v>115</v>
      </c>
      <c r="R127" s="25">
        <f t="shared" si="16"/>
        <v>13215.073688176166</v>
      </c>
      <c r="S127" s="25">
        <f t="shared" si="17"/>
        <v>641.90207004848423</v>
      </c>
      <c r="T127" s="3">
        <f t="shared" si="18"/>
        <v>12573.171618127682</v>
      </c>
      <c r="U127" s="25">
        <f t="shared" si="19"/>
        <v>64455.076787690428</v>
      </c>
    </row>
    <row r="128" spans="3:21" x14ac:dyDescent="0.2">
      <c r="C128" s="9">
        <v>116</v>
      </c>
      <c r="D128" s="17">
        <f t="shared" si="12"/>
        <v>2896.8223409516859</v>
      </c>
      <c r="E128" s="17">
        <f t="shared" si="13"/>
        <v>35.940278481647965</v>
      </c>
      <c r="F128" s="17">
        <f t="shared" si="14"/>
        <v>2860.8820624700379</v>
      </c>
      <c r="G128" s="17">
        <f t="shared" si="15"/>
        <v>11515.229330189148</v>
      </c>
      <c r="Q128" s="3">
        <v>116</v>
      </c>
      <c r="R128" s="25">
        <f t="shared" si="16"/>
        <v>13215.073688176166</v>
      </c>
      <c r="S128" s="25">
        <f t="shared" si="17"/>
        <v>537.12563989742023</v>
      </c>
      <c r="T128" s="3">
        <f t="shared" si="18"/>
        <v>12677.948048278746</v>
      </c>
      <c r="U128" s="25">
        <f t="shared" si="19"/>
        <v>51777.128739411681</v>
      </c>
    </row>
    <row r="129" spans="3:21" x14ac:dyDescent="0.2">
      <c r="C129" s="9">
        <v>117</v>
      </c>
      <c r="D129" s="17">
        <f t="shared" si="12"/>
        <v>2896.8223409516859</v>
      </c>
      <c r="E129" s="17">
        <f t="shared" si="13"/>
        <v>28.788073325472869</v>
      </c>
      <c r="F129" s="17">
        <f t="shared" si="14"/>
        <v>2868.034267626213</v>
      </c>
      <c r="G129" s="17">
        <f t="shared" si="15"/>
        <v>8647.1950625629343</v>
      </c>
      <c r="Q129" s="3">
        <v>117</v>
      </c>
      <c r="R129" s="25">
        <f t="shared" si="16"/>
        <v>13215.073688176166</v>
      </c>
      <c r="S129" s="25">
        <f t="shared" si="17"/>
        <v>431.47607282843069</v>
      </c>
      <c r="T129" s="3">
        <f t="shared" si="18"/>
        <v>12783.597615347735</v>
      </c>
      <c r="U129" s="25">
        <f t="shared" si="19"/>
        <v>38993.531124063942</v>
      </c>
    </row>
    <row r="130" spans="3:21" x14ac:dyDescent="0.2">
      <c r="C130" s="9">
        <v>118</v>
      </c>
      <c r="D130" s="17">
        <f t="shared" si="12"/>
        <v>2896.8223409516859</v>
      </c>
      <c r="E130" s="17">
        <f t="shared" si="13"/>
        <v>21.617987656407337</v>
      </c>
      <c r="F130" s="17">
        <f t="shared" si="14"/>
        <v>2875.2043532952785</v>
      </c>
      <c r="G130" s="17">
        <f t="shared" si="15"/>
        <v>5771.9907092676558</v>
      </c>
      <c r="Q130" s="3">
        <v>118</v>
      </c>
      <c r="R130" s="25">
        <f t="shared" si="16"/>
        <v>13215.073688176166</v>
      </c>
      <c r="S130" s="25">
        <f t="shared" si="17"/>
        <v>324.94609270053286</v>
      </c>
      <c r="T130" s="3">
        <f t="shared" si="18"/>
        <v>12890.127595475633</v>
      </c>
      <c r="U130" s="25">
        <f t="shared" si="19"/>
        <v>26103.403528588307</v>
      </c>
    </row>
    <row r="131" spans="3:21" x14ac:dyDescent="0.2">
      <c r="C131" s="9">
        <v>119</v>
      </c>
      <c r="D131" s="17">
        <f t="shared" si="12"/>
        <v>2896.8223409516859</v>
      </c>
      <c r="E131" s="17">
        <f t="shared" si="13"/>
        <v>14.429976773169139</v>
      </c>
      <c r="F131" s="17">
        <f t="shared" si="14"/>
        <v>2882.3923641785168</v>
      </c>
      <c r="G131" s="17">
        <f t="shared" si="15"/>
        <v>2889.598345089139</v>
      </c>
      <c r="Q131" s="3">
        <v>119</v>
      </c>
      <c r="R131" s="25">
        <f t="shared" si="16"/>
        <v>13215.073688176166</v>
      </c>
      <c r="S131" s="25">
        <f t="shared" si="17"/>
        <v>217.5283627382359</v>
      </c>
      <c r="T131" s="3">
        <f t="shared" si="18"/>
        <v>12997.54532543793</v>
      </c>
      <c r="U131" s="25">
        <f t="shared" si="19"/>
        <v>13105.858203150377</v>
      </c>
    </row>
    <row r="132" spans="3:21" x14ac:dyDescent="0.2">
      <c r="C132" s="9">
        <v>120</v>
      </c>
      <c r="D132" s="17">
        <f t="shared" si="12"/>
        <v>2896.8223409516859</v>
      </c>
      <c r="E132" s="17">
        <f t="shared" si="13"/>
        <v>7.2239958627228473</v>
      </c>
      <c r="F132" s="17">
        <f t="shared" si="14"/>
        <v>2889.598345088963</v>
      </c>
      <c r="G132" s="17">
        <f t="shared" si="15"/>
        <v>1.7598722479306161E-10</v>
      </c>
      <c r="Q132" s="3">
        <v>120</v>
      </c>
      <c r="R132" s="25">
        <f t="shared" si="16"/>
        <v>13215.073688176166</v>
      </c>
      <c r="S132" s="25">
        <f t="shared" si="17"/>
        <v>109.21548502625315</v>
      </c>
      <c r="T132" s="3">
        <f t="shared" si="18"/>
        <v>13105.858203149914</v>
      </c>
      <c r="U132" s="25">
        <f t="shared" si="19"/>
        <v>4.638422979041934E-10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89F1-4143-44F2-8715-3AE098D3ED96}">
  <dimension ref="A1:G133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/>
    <col min="6" max="6" width="10.28515625" bestFit="1" customWidth="1"/>
    <col min="7" max="7" width="11.5703125" bestFit="1" customWidth="1"/>
  </cols>
  <sheetData>
    <row r="1" spans="1:7" ht="15.75" x14ac:dyDescent="0.25">
      <c r="A1" s="2" t="s">
        <v>5</v>
      </c>
      <c r="B1" s="1"/>
    </row>
    <row r="2" spans="1:7" x14ac:dyDescent="0.25">
      <c r="A2" s="3"/>
      <c r="B2" s="3"/>
    </row>
    <row r="3" spans="1:7" x14ac:dyDescent="0.25">
      <c r="A3" s="3" t="s">
        <v>0</v>
      </c>
      <c r="B3" s="13">
        <v>120</v>
      </c>
    </row>
    <row r="4" spans="1:7" x14ac:dyDescent="0.25">
      <c r="A4" s="3" t="s">
        <v>1</v>
      </c>
      <c r="B4" s="14">
        <v>0.03</v>
      </c>
    </row>
    <row r="5" spans="1:7" x14ac:dyDescent="0.25">
      <c r="A5" s="3" t="s">
        <v>2</v>
      </c>
      <c r="B5" s="18">
        <f>B4/12</f>
        <v>2.5000000000000001E-3</v>
      </c>
    </row>
    <row r="6" spans="1:7" x14ac:dyDescent="0.25">
      <c r="A6" s="3" t="s">
        <v>4</v>
      </c>
      <c r="B6" s="13">
        <v>300000</v>
      </c>
    </row>
    <row r="7" spans="1:7" x14ac:dyDescent="0.25">
      <c r="A7" s="8"/>
      <c r="B7" s="5"/>
    </row>
    <row r="8" spans="1:7" x14ac:dyDescent="0.25">
      <c r="A8" s="8" t="s">
        <v>3</v>
      </c>
      <c r="B8" s="12">
        <f>-PMT(B5,B3,B6)</f>
        <v>2896.8223409516859</v>
      </c>
    </row>
    <row r="12" spans="1:7" x14ac:dyDescent="0.25">
      <c r="C12" s="24" t="s">
        <v>11</v>
      </c>
      <c r="D12" s="24"/>
      <c r="E12" s="24"/>
      <c r="F12" s="24"/>
      <c r="G12" s="24"/>
    </row>
    <row r="13" spans="1:7" x14ac:dyDescent="0.25">
      <c r="C13" t="s">
        <v>6</v>
      </c>
      <c r="D13" t="s">
        <v>7</v>
      </c>
      <c r="E13" t="s">
        <v>8</v>
      </c>
      <c r="F13" t="s">
        <v>10</v>
      </c>
      <c r="G13" t="s">
        <v>9</v>
      </c>
    </row>
    <row r="14" spans="1:7" x14ac:dyDescent="0.25">
      <c r="C14">
        <v>1</v>
      </c>
      <c r="D14" s="19">
        <f>$B$8</f>
        <v>2896.8223409516859</v>
      </c>
      <c r="E14" s="20">
        <f>B6*$B$5</f>
        <v>750</v>
      </c>
      <c r="F14" s="20">
        <f>D14-E14</f>
        <v>2146.8223409516859</v>
      </c>
      <c r="G14" s="20">
        <f>B6-F14</f>
        <v>297853.17765904829</v>
      </c>
    </row>
    <row r="15" spans="1:7" x14ac:dyDescent="0.25">
      <c r="C15">
        <v>2</v>
      </c>
      <c r="D15" s="19">
        <f t="shared" ref="D15:D78" si="0">$B$8</f>
        <v>2896.8223409516859</v>
      </c>
      <c r="E15" s="20">
        <f>G14*$B$5</f>
        <v>744.63294414762072</v>
      </c>
      <c r="F15" s="20">
        <f>D15-E15</f>
        <v>2152.1893968040649</v>
      </c>
      <c r="G15" s="20">
        <f>G14-F15</f>
        <v>295700.98826224421</v>
      </c>
    </row>
    <row r="16" spans="1:7" x14ac:dyDescent="0.25">
      <c r="C16">
        <v>3</v>
      </c>
      <c r="D16" s="19">
        <f t="shared" si="0"/>
        <v>2896.8223409516859</v>
      </c>
      <c r="E16" s="20">
        <f t="shared" ref="E16:E79" si="1">G15*$B$5</f>
        <v>739.25247065561052</v>
      </c>
      <c r="F16" s="20">
        <f t="shared" ref="F16:F79" si="2">D16-E16</f>
        <v>2157.5698702960754</v>
      </c>
      <c r="G16" s="20">
        <f t="shared" ref="G16:G79" si="3">G15-F16</f>
        <v>293543.41839194816</v>
      </c>
    </row>
    <row r="17" spans="3:7" x14ac:dyDescent="0.25">
      <c r="C17">
        <v>4</v>
      </c>
      <c r="D17" s="19">
        <f t="shared" si="0"/>
        <v>2896.8223409516859</v>
      </c>
      <c r="E17" s="20">
        <f t="shared" si="1"/>
        <v>733.85854597987043</v>
      </c>
      <c r="F17" s="20">
        <f t="shared" si="2"/>
        <v>2162.9637949718153</v>
      </c>
      <c r="G17" s="20">
        <f t="shared" si="3"/>
        <v>291380.45459697634</v>
      </c>
    </row>
    <row r="18" spans="3:7" x14ac:dyDescent="0.25">
      <c r="C18">
        <v>5</v>
      </c>
      <c r="D18" s="19">
        <f t="shared" si="0"/>
        <v>2896.8223409516859</v>
      </c>
      <c r="E18" s="20">
        <f t="shared" si="1"/>
        <v>728.45113649244092</v>
      </c>
      <c r="F18" s="20">
        <f t="shared" si="2"/>
        <v>2168.3712044592448</v>
      </c>
      <c r="G18" s="20">
        <f t="shared" si="3"/>
        <v>289212.08339251712</v>
      </c>
    </row>
    <row r="19" spans="3:7" x14ac:dyDescent="0.25">
      <c r="C19">
        <v>6</v>
      </c>
      <c r="D19" s="19">
        <f t="shared" si="0"/>
        <v>2896.8223409516859</v>
      </c>
      <c r="E19" s="20">
        <f t="shared" si="1"/>
        <v>723.03020848129279</v>
      </c>
      <c r="F19" s="20">
        <f t="shared" si="2"/>
        <v>2173.792132470393</v>
      </c>
      <c r="G19" s="20">
        <f t="shared" si="3"/>
        <v>287038.29126004671</v>
      </c>
    </row>
    <row r="20" spans="3:7" x14ac:dyDescent="0.25">
      <c r="C20">
        <v>7</v>
      </c>
      <c r="D20" s="19">
        <f t="shared" si="0"/>
        <v>2896.8223409516859</v>
      </c>
      <c r="E20" s="20">
        <f t="shared" si="1"/>
        <v>717.59572815011677</v>
      </c>
      <c r="F20" s="20">
        <f t="shared" si="2"/>
        <v>2179.226612801569</v>
      </c>
      <c r="G20" s="20">
        <f t="shared" si="3"/>
        <v>284859.06464724516</v>
      </c>
    </row>
    <row r="21" spans="3:7" x14ac:dyDescent="0.25">
      <c r="C21">
        <v>8</v>
      </c>
      <c r="D21" s="19">
        <f t="shared" si="0"/>
        <v>2896.8223409516859</v>
      </c>
      <c r="E21" s="20">
        <f t="shared" si="1"/>
        <v>712.14766161811292</v>
      </c>
      <c r="F21" s="20">
        <f t="shared" si="2"/>
        <v>2184.6746793335728</v>
      </c>
      <c r="G21" s="20">
        <f t="shared" si="3"/>
        <v>282674.38996791159</v>
      </c>
    </row>
    <row r="22" spans="3:7" x14ac:dyDescent="0.25">
      <c r="C22">
        <v>9</v>
      </c>
      <c r="D22" s="19">
        <f t="shared" si="0"/>
        <v>2896.8223409516859</v>
      </c>
      <c r="E22" s="20">
        <f t="shared" si="1"/>
        <v>706.68597491977903</v>
      </c>
      <c r="F22" s="20">
        <f t="shared" si="2"/>
        <v>2190.1363660319066</v>
      </c>
      <c r="G22" s="20">
        <f t="shared" si="3"/>
        <v>280484.2536018797</v>
      </c>
    </row>
    <row r="23" spans="3:7" x14ac:dyDescent="0.25">
      <c r="C23">
        <v>10</v>
      </c>
      <c r="D23" s="19">
        <f t="shared" si="0"/>
        <v>2896.8223409516859</v>
      </c>
      <c r="E23" s="20">
        <f t="shared" si="1"/>
        <v>701.21063400469927</v>
      </c>
      <c r="F23" s="20">
        <f t="shared" si="2"/>
        <v>2195.6117069469865</v>
      </c>
      <c r="G23" s="20">
        <f t="shared" si="3"/>
        <v>278288.64189493272</v>
      </c>
    </row>
    <row r="24" spans="3:7" x14ac:dyDescent="0.25">
      <c r="C24">
        <v>11</v>
      </c>
      <c r="D24" s="19">
        <f t="shared" si="0"/>
        <v>2896.8223409516859</v>
      </c>
      <c r="E24" s="20">
        <f t="shared" si="1"/>
        <v>695.72160473733186</v>
      </c>
      <c r="F24" s="20">
        <f t="shared" si="2"/>
        <v>2201.1007362143541</v>
      </c>
      <c r="G24" s="20">
        <f t="shared" si="3"/>
        <v>276087.54115871835</v>
      </c>
    </row>
    <row r="25" spans="3:7" x14ac:dyDescent="0.25">
      <c r="C25">
        <v>12</v>
      </c>
      <c r="D25" s="19">
        <f t="shared" si="0"/>
        <v>2896.8223409516859</v>
      </c>
      <c r="E25" s="20">
        <f t="shared" si="1"/>
        <v>690.21885289679585</v>
      </c>
      <c r="F25" s="20">
        <f t="shared" si="2"/>
        <v>2206.60348805489</v>
      </c>
      <c r="G25" s="20">
        <f t="shared" si="3"/>
        <v>273880.93767066346</v>
      </c>
    </row>
    <row r="26" spans="3:7" x14ac:dyDescent="0.25">
      <c r="C26">
        <v>13</v>
      </c>
      <c r="D26" s="19">
        <f t="shared" si="0"/>
        <v>2896.8223409516859</v>
      </c>
      <c r="E26" s="20">
        <f t="shared" si="1"/>
        <v>684.7023441766587</v>
      </c>
      <c r="F26" s="20">
        <f t="shared" si="2"/>
        <v>2212.1199967750272</v>
      </c>
      <c r="G26" s="20">
        <f t="shared" si="3"/>
        <v>271668.81767388846</v>
      </c>
    </row>
    <row r="27" spans="3:7" x14ac:dyDescent="0.25">
      <c r="C27">
        <v>14</v>
      </c>
      <c r="D27" s="19">
        <f t="shared" si="0"/>
        <v>2896.8223409516859</v>
      </c>
      <c r="E27" s="20">
        <f t="shared" si="1"/>
        <v>679.17204418472113</v>
      </c>
      <c r="F27" s="20">
        <f t="shared" si="2"/>
        <v>2217.6502967669649</v>
      </c>
      <c r="G27" s="20">
        <f t="shared" si="3"/>
        <v>269451.16737712151</v>
      </c>
    </row>
    <row r="28" spans="3:7" x14ac:dyDescent="0.25">
      <c r="C28">
        <v>15</v>
      </c>
      <c r="D28" s="19">
        <f t="shared" si="0"/>
        <v>2896.8223409516859</v>
      </c>
      <c r="E28" s="20">
        <f t="shared" si="1"/>
        <v>673.62791844280378</v>
      </c>
      <c r="F28" s="20">
        <f t="shared" si="2"/>
        <v>2223.1944225088819</v>
      </c>
      <c r="G28" s="20">
        <f t="shared" si="3"/>
        <v>267227.97295461263</v>
      </c>
    </row>
    <row r="29" spans="3:7" x14ac:dyDescent="0.25">
      <c r="C29">
        <v>16</v>
      </c>
      <c r="D29" s="19">
        <f t="shared" si="0"/>
        <v>2896.8223409516859</v>
      </c>
      <c r="E29" s="20">
        <f t="shared" si="1"/>
        <v>668.0699323865316</v>
      </c>
      <c r="F29" s="20">
        <f t="shared" si="2"/>
        <v>2228.7524085651544</v>
      </c>
      <c r="G29" s="20">
        <f t="shared" si="3"/>
        <v>264999.22054604749</v>
      </c>
    </row>
    <row r="30" spans="3:7" x14ac:dyDescent="0.25">
      <c r="C30">
        <v>17</v>
      </c>
      <c r="D30" s="19">
        <f t="shared" si="0"/>
        <v>2896.8223409516859</v>
      </c>
      <c r="E30" s="20">
        <f t="shared" si="1"/>
        <v>662.49805136511873</v>
      </c>
      <c r="F30" s="20">
        <f t="shared" si="2"/>
        <v>2234.3242895865669</v>
      </c>
      <c r="G30" s="20">
        <f t="shared" si="3"/>
        <v>262764.89625646092</v>
      </c>
    </row>
    <row r="31" spans="3:7" x14ac:dyDescent="0.25">
      <c r="C31">
        <v>18</v>
      </c>
      <c r="D31" s="19">
        <f t="shared" si="0"/>
        <v>2896.8223409516859</v>
      </c>
      <c r="E31" s="20">
        <f t="shared" si="1"/>
        <v>656.91224064115238</v>
      </c>
      <c r="F31" s="20">
        <f t="shared" si="2"/>
        <v>2239.9101003105334</v>
      </c>
      <c r="G31" s="20">
        <f t="shared" si="3"/>
        <v>260524.98615615038</v>
      </c>
    </row>
    <row r="32" spans="3:7" x14ac:dyDescent="0.25">
      <c r="C32">
        <v>19</v>
      </c>
      <c r="D32" s="19">
        <f t="shared" si="0"/>
        <v>2896.8223409516859</v>
      </c>
      <c r="E32" s="20">
        <f t="shared" si="1"/>
        <v>651.31246539037591</v>
      </c>
      <c r="F32" s="20">
        <f t="shared" si="2"/>
        <v>2245.5098755613099</v>
      </c>
      <c r="G32" s="20">
        <f t="shared" si="3"/>
        <v>258279.47628058906</v>
      </c>
    </row>
    <row r="33" spans="3:7" x14ac:dyDescent="0.25">
      <c r="C33">
        <v>20</v>
      </c>
      <c r="D33" s="19">
        <f t="shared" si="0"/>
        <v>2896.8223409516859</v>
      </c>
      <c r="E33" s="20">
        <f t="shared" si="1"/>
        <v>645.69869070147263</v>
      </c>
      <c r="F33" s="20">
        <f t="shared" si="2"/>
        <v>2251.1236502502134</v>
      </c>
      <c r="G33" s="20">
        <f t="shared" si="3"/>
        <v>256028.35263033886</v>
      </c>
    </row>
    <row r="34" spans="3:7" x14ac:dyDescent="0.25">
      <c r="C34">
        <v>21</v>
      </c>
      <c r="D34" s="19">
        <f t="shared" si="0"/>
        <v>2896.8223409516859</v>
      </c>
      <c r="E34" s="20">
        <f t="shared" si="1"/>
        <v>640.07088157584712</v>
      </c>
      <c r="F34" s="20">
        <f t="shared" si="2"/>
        <v>2256.7514593758387</v>
      </c>
      <c r="G34" s="20">
        <f t="shared" si="3"/>
        <v>253771.60117096303</v>
      </c>
    </row>
    <row r="35" spans="3:7" x14ac:dyDescent="0.25">
      <c r="C35">
        <v>22</v>
      </c>
      <c r="D35" s="19">
        <f t="shared" si="0"/>
        <v>2896.8223409516859</v>
      </c>
      <c r="E35" s="20">
        <f t="shared" si="1"/>
        <v>634.42900292740762</v>
      </c>
      <c r="F35" s="20">
        <f t="shared" si="2"/>
        <v>2262.3933380242784</v>
      </c>
      <c r="G35" s="20">
        <f t="shared" si="3"/>
        <v>251509.20783293876</v>
      </c>
    </row>
    <row r="36" spans="3:7" x14ac:dyDescent="0.25">
      <c r="C36">
        <v>23</v>
      </c>
      <c r="D36" s="19">
        <f t="shared" si="0"/>
        <v>2896.8223409516859</v>
      </c>
      <c r="E36" s="20">
        <f t="shared" si="1"/>
        <v>628.77301958234693</v>
      </c>
      <c r="F36" s="20">
        <f t="shared" si="2"/>
        <v>2268.0493213693389</v>
      </c>
      <c r="G36" s="20">
        <f t="shared" si="3"/>
        <v>249241.15851156943</v>
      </c>
    </row>
    <row r="37" spans="3:7" x14ac:dyDescent="0.25">
      <c r="C37">
        <v>24</v>
      </c>
      <c r="D37" s="19">
        <f t="shared" si="0"/>
        <v>2896.8223409516859</v>
      </c>
      <c r="E37" s="20">
        <f t="shared" si="1"/>
        <v>623.10289627892359</v>
      </c>
      <c r="F37" s="20">
        <f t="shared" si="2"/>
        <v>2273.7194446727622</v>
      </c>
      <c r="G37" s="20">
        <f t="shared" si="3"/>
        <v>246967.43906689668</v>
      </c>
    </row>
    <row r="38" spans="3:7" x14ac:dyDescent="0.25">
      <c r="C38">
        <v>25</v>
      </c>
      <c r="D38" s="19">
        <f t="shared" si="0"/>
        <v>2896.8223409516859</v>
      </c>
      <c r="E38" s="20">
        <f t="shared" si="1"/>
        <v>617.41859766724167</v>
      </c>
      <c r="F38" s="20">
        <f t="shared" si="2"/>
        <v>2279.4037432844443</v>
      </c>
      <c r="G38" s="20">
        <f t="shared" si="3"/>
        <v>244688.03532361225</v>
      </c>
    </row>
    <row r="39" spans="3:7" x14ac:dyDescent="0.25">
      <c r="C39">
        <v>26</v>
      </c>
      <c r="D39" s="19">
        <f t="shared" si="0"/>
        <v>2896.8223409516859</v>
      </c>
      <c r="E39" s="20">
        <f t="shared" si="1"/>
        <v>611.72008830903064</v>
      </c>
      <c r="F39" s="20">
        <f t="shared" si="2"/>
        <v>2285.102252642655</v>
      </c>
      <c r="G39" s="20">
        <f t="shared" si="3"/>
        <v>242402.93307096959</v>
      </c>
    </row>
    <row r="40" spans="3:7" x14ac:dyDescent="0.25">
      <c r="C40">
        <v>27</v>
      </c>
      <c r="D40" s="19">
        <f t="shared" si="0"/>
        <v>2896.8223409516859</v>
      </c>
      <c r="E40" s="20">
        <f t="shared" si="1"/>
        <v>606.00733267742396</v>
      </c>
      <c r="F40" s="20">
        <f t="shared" si="2"/>
        <v>2290.8150082742618</v>
      </c>
      <c r="G40" s="20">
        <f t="shared" si="3"/>
        <v>240112.11806269534</v>
      </c>
    </row>
    <row r="41" spans="3:7" x14ac:dyDescent="0.25">
      <c r="C41">
        <v>28</v>
      </c>
      <c r="D41" s="19">
        <f t="shared" si="0"/>
        <v>2896.8223409516859</v>
      </c>
      <c r="E41" s="20">
        <f t="shared" si="1"/>
        <v>600.28029515673836</v>
      </c>
      <c r="F41" s="20">
        <f t="shared" si="2"/>
        <v>2296.5420457949476</v>
      </c>
      <c r="G41" s="20">
        <f t="shared" si="3"/>
        <v>237815.57601690039</v>
      </c>
    </row>
    <row r="42" spans="3:7" x14ac:dyDescent="0.25">
      <c r="C42">
        <v>29</v>
      </c>
      <c r="D42" s="19">
        <f t="shared" si="0"/>
        <v>2896.8223409516859</v>
      </c>
      <c r="E42" s="20">
        <f t="shared" si="1"/>
        <v>594.53894004225094</v>
      </c>
      <c r="F42" s="20">
        <f t="shared" si="2"/>
        <v>2302.2834009094349</v>
      </c>
      <c r="G42" s="20">
        <f t="shared" si="3"/>
        <v>235513.29261599097</v>
      </c>
    </row>
    <row r="43" spans="3:7" x14ac:dyDescent="0.25">
      <c r="C43">
        <v>30</v>
      </c>
      <c r="D43" s="19">
        <f t="shared" si="0"/>
        <v>2896.8223409516859</v>
      </c>
      <c r="E43" s="20">
        <f t="shared" si="1"/>
        <v>588.78323153997746</v>
      </c>
      <c r="F43" s="20">
        <f t="shared" si="2"/>
        <v>2308.0391094117085</v>
      </c>
      <c r="G43" s="20">
        <f t="shared" si="3"/>
        <v>233205.25350657926</v>
      </c>
    </row>
    <row r="44" spans="3:7" x14ac:dyDescent="0.25">
      <c r="C44">
        <v>31</v>
      </c>
      <c r="D44" s="19">
        <f t="shared" si="0"/>
        <v>2896.8223409516859</v>
      </c>
      <c r="E44" s="20">
        <f t="shared" si="1"/>
        <v>583.01313376644816</v>
      </c>
      <c r="F44" s="20">
        <f t="shared" si="2"/>
        <v>2313.8092071852379</v>
      </c>
      <c r="G44" s="20">
        <f t="shared" si="3"/>
        <v>230891.44429939403</v>
      </c>
    </row>
    <row r="45" spans="3:7" x14ac:dyDescent="0.25">
      <c r="C45">
        <v>32</v>
      </c>
      <c r="D45" s="19">
        <f t="shared" si="0"/>
        <v>2896.8223409516859</v>
      </c>
      <c r="E45" s="20">
        <f t="shared" si="1"/>
        <v>577.22861074848504</v>
      </c>
      <c r="F45" s="20">
        <f t="shared" si="2"/>
        <v>2319.5937302032007</v>
      </c>
      <c r="G45" s="20">
        <f t="shared" si="3"/>
        <v>228571.85056919084</v>
      </c>
    </row>
    <row r="46" spans="3:7" x14ac:dyDescent="0.25">
      <c r="C46">
        <v>33</v>
      </c>
      <c r="D46" s="19">
        <f t="shared" si="0"/>
        <v>2896.8223409516859</v>
      </c>
      <c r="E46" s="20">
        <f t="shared" si="1"/>
        <v>571.42962642297709</v>
      </c>
      <c r="F46" s="20">
        <f t="shared" si="2"/>
        <v>2325.3927145287089</v>
      </c>
      <c r="G46" s="20">
        <f t="shared" si="3"/>
        <v>226246.45785466212</v>
      </c>
    </row>
    <row r="47" spans="3:7" x14ac:dyDescent="0.25">
      <c r="C47">
        <v>34</v>
      </c>
      <c r="D47" s="19">
        <f t="shared" si="0"/>
        <v>2896.8223409516859</v>
      </c>
      <c r="E47" s="20">
        <f t="shared" si="1"/>
        <v>565.61614463665535</v>
      </c>
      <c r="F47" s="20">
        <f t="shared" si="2"/>
        <v>2331.2061963150304</v>
      </c>
      <c r="G47" s="20">
        <f t="shared" si="3"/>
        <v>223915.25165834709</v>
      </c>
    </row>
    <row r="48" spans="3:7" x14ac:dyDescent="0.25">
      <c r="C48">
        <v>35</v>
      </c>
      <c r="D48" s="19">
        <f t="shared" si="0"/>
        <v>2896.8223409516859</v>
      </c>
      <c r="E48" s="20">
        <f t="shared" si="1"/>
        <v>559.78812914586774</v>
      </c>
      <c r="F48" s="20">
        <f t="shared" si="2"/>
        <v>2337.0342118058179</v>
      </c>
      <c r="G48" s="20">
        <f t="shared" si="3"/>
        <v>221578.21744654127</v>
      </c>
    </row>
    <row r="49" spans="3:7" x14ac:dyDescent="0.25">
      <c r="C49">
        <v>36</v>
      </c>
      <c r="D49" s="19">
        <f t="shared" si="0"/>
        <v>2896.8223409516859</v>
      </c>
      <c r="E49" s="20">
        <f t="shared" si="1"/>
        <v>553.94554361635323</v>
      </c>
      <c r="F49" s="20">
        <f t="shared" si="2"/>
        <v>2342.8767973353324</v>
      </c>
      <c r="G49" s="20">
        <f t="shared" si="3"/>
        <v>219235.34064920593</v>
      </c>
    </row>
    <row r="50" spans="3:7" x14ac:dyDescent="0.25">
      <c r="C50">
        <v>37</v>
      </c>
      <c r="D50" s="19">
        <f t="shared" si="0"/>
        <v>2896.8223409516859</v>
      </c>
      <c r="E50" s="20">
        <f t="shared" si="1"/>
        <v>548.08835162301489</v>
      </c>
      <c r="F50" s="20">
        <f t="shared" si="2"/>
        <v>2348.7339893286708</v>
      </c>
      <c r="G50" s="20">
        <f t="shared" si="3"/>
        <v>216886.60665987726</v>
      </c>
    </row>
    <row r="51" spans="3:7" x14ac:dyDescent="0.25">
      <c r="C51">
        <v>38</v>
      </c>
      <c r="D51" s="19">
        <f t="shared" si="0"/>
        <v>2896.8223409516859</v>
      </c>
      <c r="E51" s="20">
        <f t="shared" si="1"/>
        <v>542.21651664969318</v>
      </c>
      <c r="F51" s="20">
        <f t="shared" si="2"/>
        <v>2354.6058243019925</v>
      </c>
      <c r="G51" s="20">
        <f t="shared" si="3"/>
        <v>214532.00083557528</v>
      </c>
    </row>
    <row r="52" spans="3:7" x14ac:dyDescent="0.25">
      <c r="C52">
        <v>39</v>
      </c>
      <c r="D52" s="19">
        <f t="shared" si="0"/>
        <v>2896.8223409516859</v>
      </c>
      <c r="E52" s="20">
        <f t="shared" si="1"/>
        <v>536.33000208893816</v>
      </c>
      <c r="F52" s="20">
        <f t="shared" si="2"/>
        <v>2360.4923388627476</v>
      </c>
      <c r="G52" s="20">
        <f t="shared" si="3"/>
        <v>212171.50849671254</v>
      </c>
    </row>
    <row r="53" spans="3:7" x14ac:dyDescent="0.25">
      <c r="C53">
        <v>40</v>
      </c>
      <c r="D53" s="19">
        <f t="shared" si="0"/>
        <v>2896.8223409516859</v>
      </c>
      <c r="E53" s="20">
        <f t="shared" si="1"/>
        <v>530.42877124178142</v>
      </c>
      <c r="F53" s="20">
        <f t="shared" si="2"/>
        <v>2366.3935697099046</v>
      </c>
      <c r="G53" s="20">
        <f t="shared" si="3"/>
        <v>209805.11492700264</v>
      </c>
    </row>
    <row r="54" spans="3:7" x14ac:dyDescent="0.25">
      <c r="C54">
        <v>41</v>
      </c>
      <c r="D54" s="19">
        <f t="shared" si="0"/>
        <v>2896.8223409516859</v>
      </c>
      <c r="E54" s="20">
        <f t="shared" si="1"/>
        <v>524.51278731750665</v>
      </c>
      <c r="F54" s="20">
        <f t="shared" si="2"/>
        <v>2372.3095536341793</v>
      </c>
      <c r="G54" s="20">
        <f t="shared" si="3"/>
        <v>207432.80537336846</v>
      </c>
    </row>
    <row r="55" spans="3:7" x14ac:dyDescent="0.25">
      <c r="C55">
        <v>42</v>
      </c>
      <c r="D55" s="19">
        <f t="shared" si="0"/>
        <v>2896.8223409516859</v>
      </c>
      <c r="E55" s="20">
        <f t="shared" si="1"/>
        <v>518.58201343342114</v>
      </c>
      <c r="F55" s="20">
        <f t="shared" si="2"/>
        <v>2378.2403275182646</v>
      </c>
      <c r="G55" s="20">
        <f t="shared" si="3"/>
        <v>205054.56504585021</v>
      </c>
    </row>
    <row r="56" spans="3:7" x14ac:dyDescent="0.25">
      <c r="C56">
        <v>43</v>
      </c>
      <c r="D56" s="19">
        <f t="shared" si="0"/>
        <v>2896.8223409516859</v>
      </c>
      <c r="E56" s="20">
        <f t="shared" si="1"/>
        <v>512.63641261462556</v>
      </c>
      <c r="F56" s="20">
        <f t="shared" si="2"/>
        <v>2384.1859283370604</v>
      </c>
      <c r="G56" s="20">
        <f t="shared" si="3"/>
        <v>202670.37911751313</v>
      </c>
    </row>
    <row r="57" spans="3:7" x14ac:dyDescent="0.25">
      <c r="C57">
        <v>44</v>
      </c>
      <c r="D57" s="19">
        <f t="shared" si="0"/>
        <v>2896.8223409516859</v>
      </c>
      <c r="E57" s="20">
        <f t="shared" si="1"/>
        <v>506.67594779378283</v>
      </c>
      <c r="F57" s="20">
        <f t="shared" si="2"/>
        <v>2390.1463931579028</v>
      </c>
      <c r="G57" s="20">
        <f t="shared" si="3"/>
        <v>200280.23272435524</v>
      </c>
    </row>
    <row r="58" spans="3:7" x14ac:dyDescent="0.25">
      <c r="C58">
        <v>45</v>
      </c>
      <c r="D58" s="19">
        <f t="shared" si="0"/>
        <v>2896.8223409516859</v>
      </c>
      <c r="E58" s="20">
        <f t="shared" si="1"/>
        <v>500.70058181088814</v>
      </c>
      <c r="F58" s="20">
        <f t="shared" si="2"/>
        <v>2396.1217591407976</v>
      </c>
      <c r="G58" s="20">
        <f t="shared" si="3"/>
        <v>197884.11096521444</v>
      </c>
    </row>
    <row r="59" spans="3:7" x14ac:dyDescent="0.25">
      <c r="C59">
        <v>46</v>
      </c>
      <c r="D59" s="19">
        <f t="shared" si="0"/>
        <v>2896.8223409516859</v>
      </c>
      <c r="E59" s="20">
        <f t="shared" si="1"/>
        <v>494.71027741303612</v>
      </c>
      <c r="F59" s="20">
        <f t="shared" si="2"/>
        <v>2402.1120635386496</v>
      </c>
      <c r="G59" s="20">
        <f t="shared" si="3"/>
        <v>195481.99890167578</v>
      </c>
    </row>
    <row r="60" spans="3:7" x14ac:dyDescent="0.25">
      <c r="C60">
        <v>47</v>
      </c>
      <c r="D60" s="19">
        <f t="shared" si="0"/>
        <v>2896.8223409516859</v>
      </c>
      <c r="E60" s="20">
        <f t="shared" si="1"/>
        <v>488.70499725418944</v>
      </c>
      <c r="F60" s="20">
        <f t="shared" si="2"/>
        <v>2408.1173436974964</v>
      </c>
      <c r="G60" s="20">
        <f t="shared" si="3"/>
        <v>193073.88155797828</v>
      </c>
    </row>
    <row r="61" spans="3:7" x14ac:dyDescent="0.25">
      <c r="C61">
        <v>48</v>
      </c>
      <c r="D61" s="19">
        <f t="shared" si="0"/>
        <v>2896.8223409516859</v>
      </c>
      <c r="E61" s="20">
        <f t="shared" si="1"/>
        <v>482.6847038949457</v>
      </c>
      <c r="F61" s="20">
        <f t="shared" si="2"/>
        <v>2414.13763705674</v>
      </c>
      <c r="G61" s="20">
        <f t="shared" si="3"/>
        <v>190659.74392092155</v>
      </c>
    </row>
    <row r="62" spans="3:7" x14ac:dyDescent="0.25">
      <c r="C62">
        <v>49</v>
      </c>
      <c r="D62" s="19">
        <f t="shared" si="0"/>
        <v>2896.8223409516859</v>
      </c>
      <c r="E62" s="20">
        <f t="shared" si="1"/>
        <v>476.64935980230388</v>
      </c>
      <c r="F62" s="20">
        <f t="shared" si="2"/>
        <v>2420.1729811493819</v>
      </c>
      <c r="G62" s="20">
        <f t="shared" si="3"/>
        <v>188239.57093977218</v>
      </c>
    </row>
    <row r="63" spans="3:7" x14ac:dyDescent="0.25">
      <c r="C63">
        <v>50</v>
      </c>
      <c r="D63" s="19">
        <f t="shared" si="0"/>
        <v>2896.8223409516859</v>
      </c>
      <c r="E63" s="20">
        <f t="shared" si="1"/>
        <v>470.59892734943048</v>
      </c>
      <c r="F63" s="20">
        <f t="shared" si="2"/>
        <v>2426.2234136022553</v>
      </c>
      <c r="G63" s="20">
        <f t="shared" si="3"/>
        <v>185813.34752616994</v>
      </c>
    </row>
    <row r="64" spans="3:7" x14ac:dyDescent="0.25">
      <c r="C64">
        <v>51</v>
      </c>
      <c r="D64" s="19">
        <f t="shared" si="0"/>
        <v>2896.8223409516859</v>
      </c>
      <c r="E64" s="20">
        <f t="shared" si="1"/>
        <v>464.53336881542486</v>
      </c>
      <c r="F64" s="20">
        <f t="shared" si="2"/>
        <v>2432.2889721362608</v>
      </c>
      <c r="G64" s="20">
        <f t="shared" si="3"/>
        <v>183381.05855403366</v>
      </c>
    </row>
    <row r="65" spans="3:7" x14ac:dyDescent="0.25">
      <c r="C65">
        <v>52</v>
      </c>
      <c r="D65" s="19">
        <f t="shared" si="0"/>
        <v>2896.8223409516859</v>
      </c>
      <c r="E65" s="20">
        <f t="shared" si="1"/>
        <v>458.45264638508417</v>
      </c>
      <c r="F65" s="20">
        <f t="shared" si="2"/>
        <v>2438.3696945666015</v>
      </c>
      <c r="G65" s="20">
        <f t="shared" si="3"/>
        <v>180942.68885946705</v>
      </c>
    </row>
    <row r="66" spans="3:7" x14ac:dyDescent="0.25">
      <c r="C66">
        <v>53</v>
      </c>
      <c r="D66" s="19">
        <f t="shared" si="0"/>
        <v>2896.8223409516859</v>
      </c>
      <c r="E66" s="20">
        <f t="shared" si="1"/>
        <v>452.35672214866764</v>
      </c>
      <c r="F66" s="20">
        <f t="shared" si="2"/>
        <v>2444.4656188030181</v>
      </c>
      <c r="G66" s="20">
        <f t="shared" si="3"/>
        <v>178498.22324066403</v>
      </c>
    </row>
    <row r="67" spans="3:7" x14ac:dyDescent="0.25">
      <c r="C67">
        <v>54</v>
      </c>
      <c r="D67" s="19">
        <f t="shared" si="0"/>
        <v>2896.8223409516859</v>
      </c>
      <c r="E67" s="20">
        <f t="shared" si="1"/>
        <v>446.24555810166009</v>
      </c>
      <c r="F67" s="20">
        <f t="shared" si="2"/>
        <v>2450.5767828500257</v>
      </c>
      <c r="G67" s="20">
        <f t="shared" si="3"/>
        <v>176047.646457814</v>
      </c>
    </row>
    <row r="68" spans="3:7" x14ac:dyDescent="0.25">
      <c r="C68">
        <v>55</v>
      </c>
      <c r="D68" s="19">
        <f t="shared" si="0"/>
        <v>2896.8223409516859</v>
      </c>
      <c r="E68" s="20">
        <f t="shared" si="1"/>
        <v>440.11911614453498</v>
      </c>
      <c r="F68" s="20">
        <f t="shared" si="2"/>
        <v>2456.7032248071509</v>
      </c>
      <c r="G68" s="20">
        <f t="shared" si="3"/>
        <v>173590.94323300684</v>
      </c>
    </row>
    <row r="69" spans="3:7" x14ac:dyDescent="0.25">
      <c r="C69">
        <v>56</v>
      </c>
      <c r="D69" s="19">
        <f t="shared" si="0"/>
        <v>2896.8223409516859</v>
      </c>
      <c r="E69" s="20">
        <f t="shared" si="1"/>
        <v>433.97735808251713</v>
      </c>
      <c r="F69" s="20">
        <f t="shared" si="2"/>
        <v>2462.8449828691687</v>
      </c>
      <c r="G69" s="20">
        <f t="shared" si="3"/>
        <v>171128.09825013767</v>
      </c>
    </row>
    <row r="70" spans="3:7" x14ac:dyDescent="0.25">
      <c r="C70">
        <v>57</v>
      </c>
      <c r="D70" s="19">
        <f t="shared" si="0"/>
        <v>2896.8223409516859</v>
      </c>
      <c r="E70" s="20">
        <f t="shared" si="1"/>
        <v>427.82024562534417</v>
      </c>
      <c r="F70" s="20">
        <f t="shared" si="2"/>
        <v>2469.0020953263415</v>
      </c>
      <c r="G70" s="20">
        <f t="shared" si="3"/>
        <v>168659.09615481133</v>
      </c>
    </row>
    <row r="71" spans="3:7" x14ac:dyDescent="0.25">
      <c r="C71">
        <v>58</v>
      </c>
      <c r="D71" s="19">
        <f t="shared" si="0"/>
        <v>2896.8223409516859</v>
      </c>
      <c r="E71" s="20">
        <f t="shared" si="1"/>
        <v>421.64774038702831</v>
      </c>
      <c r="F71" s="20">
        <f t="shared" si="2"/>
        <v>2475.1746005646573</v>
      </c>
      <c r="G71" s="20">
        <f t="shared" si="3"/>
        <v>166183.92155424666</v>
      </c>
    </row>
    <row r="72" spans="3:7" x14ac:dyDescent="0.25">
      <c r="C72">
        <v>59</v>
      </c>
      <c r="D72" s="19">
        <f t="shared" si="0"/>
        <v>2896.8223409516859</v>
      </c>
      <c r="E72" s="20">
        <f t="shared" si="1"/>
        <v>415.45980388561662</v>
      </c>
      <c r="F72" s="20">
        <f t="shared" si="2"/>
        <v>2481.3625370660693</v>
      </c>
      <c r="G72" s="20">
        <f t="shared" si="3"/>
        <v>163702.55901718058</v>
      </c>
    </row>
    <row r="73" spans="3:7" x14ac:dyDescent="0.25">
      <c r="C73">
        <v>60</v>
      </c>
      <c r="D73" s="19">
        <f t="shared" si="0"/>
        <v>2896.8223409516859</v>
      </c>
      <c r="E73" s="20">
        <f t="shared" si="1"/>
        <v>409.25639754295145</v>
      </c>
      <c r="F73" s="20">
        <f t="shared" si="2"/>
        <v>2487.5659434087343</v>
      </c>
      <c r="G73" s="20">
        <f t="shared" si="3"/>
        <v>161214.99307377185</v>
      </c>
    </row>
    <row r="74" spans="3:7" x14ac:dyDescent="0.25">
      <c r="C74">
        <v>61</v>
      </c>
      <c r="D74" s="19">
        <f t="shared" si="0"/>
        <v>2896.8223409516859</v>
      </c>
      <c r="E74" s="20">
        <f t="shared" si="1"/>
        <v>403.03748268442962</v>
      </c>
      <c r="F74" s="20">
        <f t="shared" si="2"/>
        <v>2493.7848582672564</v>
      </c>
      <c r="G74" s="20">
        <f t="shared" si="3"/>
        <v>158721.20821550459</v>
      </c>
    </row>
    <row r="75" spans="3:7" x14ac:dyDescent="0.25">
      <c r="C75">
        <v>62</v>
      </c>
      <c r="D75" s="19">
        <f t="shared" si="0"/>
        <v>2896.8223409516859</v>
      </c>
      <c r="E75" s="20">
        <f t="shared" si="1"/>
        <v>396.80302053876147</v>
      </c>
      <c r="F75" s="20">
        <f t="shared" si="2"/>
        <v>2500.0193204129246</v>
      </c>
      <c r="G75" s="20">
        <f t="shared" si="3"/>
        <v>156221.18889509168</v>
      </c>
    </row>
    <row r="76" spans="3:7" x14ac:dyDescent="0.25">
      <c r="C76">
        <v>63</v>
      </c>
      <c r="D76" s="19">
        <f t="shared" si="0"/>
        <v>2896.8223409516859</v>
      </c>
      <c r="E76" s="20">
        <f t="shared" si="1"/>
        <v>390.55297223772919</v>
      </c>
      <c r="F76" s="20">
        <f t="shared" si="2"/>
        <v>2506.2693687139567</v>
      </c>
      <c r="G76" s="20">
        <f t="shared" si="3"/>
        <v>153714.91952637772</v>
      </c>
    </row>
    <row r="77" spans="3:7" x14ac:dyDescent="0.25">
      <c r="C77">
        <v>64</v>
      </c>
      <c r="D77" s="19">
        <f t="shared" si="0"/>
        <v>2896.8223409516859</v>
      </c>
      <c r="E77" s="20">
        <f t="shared" si="1"/>
        <v>384.28729881594433</v>
      </c>
      <c r="F77" s="20">
        <f t="shared" si="2"/>
        <v>2512.5350421357416</v>
      </c>
      <c r="G77" s="20">
        <f t="shared" si="3"/>
        <v>151202.38448424198</v>
      </c>
    </row>
    <row r="78" spans="3:7" x14ac:dyDescent="0.25">
      <c r="C78">
        <v>65</v>
      </c>
      <c r="D78" s="19">
        <f t="shared" si="0"/>
        <v>2896.8223409516859</v>
      </c>
      <c r="E78" s="20">
        <f t="shared" si="1"/>
        <v>378.00596121060494</v>
      </c>
      <c r="F78" s="20">
        <f t="shared" si="2"/>
        <v>2518.8163797410807</v>
      </c>
      <c r="G78" s="20">
        <f t="shared" si="3"/>
        <v>148683.56810450091</v>
      </c>
    </row>
    <row r="79" spans="3:7" x14ac:dyDescent="0.25">
      <c r="C79">
        <v>66</v>
      </c>
      <c r="D79" s="19">
        <f t="shared" ref="D79:D133" si="4">$B$8</f>
        <v>2896.8223409516859</v>
      </c>
      <c r="E79" s="20">
        <f t="shared" si="1"/>
        <v>371.70892026125227</v>
      </c>
      <c r="F79" s="20">
        <f t="shared" si="2"/>
        <v>2525.1134206904335</v>
      </c>
      <c r="G79" s="20">
        <f t="shared" si="3"/>
        <v>146158.45468381047</v>
      </c>
    </row>
    <row r="80" spans="3:7" x14ac:dyDescent="0.25">
      <c r="C80">
        <v>67</v>
      </c>
      <c r="D80" s="19">
        <f t="shared" si="4"/>
        <v>2896.8223409516859</v>
      </c>
      <c r="E80" s="20">
        <f t="shared" ref="E80:E133" si="5">G79*$B$5</f>
        <v>365.39613670952616</v>
      </c>
      <c r="F80" s="20">
        <f t="shared" ref="F80:F133" si="6">D80-E80</f>
        <v>2531.4262042421597</v>
      </c>
      <c r="G80" s="20">
        <f t="shared" ref="G80:G133" si="7">G79-F80</f>
        <v>143627.02847956831</v>
      </c>
    </row>
    <row r="81" spans="3:7" x14ac:dyDescent="0.25">
      <c r="C81">
        <v>68</v>
      </c>
      <c r="D81" s="19">
        <f t="shared" si="4"/>
        <v>2896.8223409516859</v>
      </c>
      <c r="E81" s="20">
        <f t="shared" si="5"/>
        <v>359.0675711989208</v>
      </c>
      <c r="F81" s="20">
        <f t="shared" si="6"/>
        <v>2537.7547697527652</v>
      </c>
      <c r="G81" s="20">
        <f t="shared" si="7"/>
        <v>141089.27370981555</v>
      </c>
    </row>
    <row r="82" spans="3:7" x14ac:dyDescent="0.25">
      <c r="C82">
        <v>69</v>
      </c>
      <c r="D82" s="19">
        <f t="shared" si="4"/>
        <v>2896.8223409516859</v>
      </c>
      <c r="E82" s="20">
        <f t="shared" si="5"/>
        <v>352.72318427453888</v>
      </c>
      <c r="F82" s="20">
        <f t="shared" si="6"/>
        <v>2544.0991566771472</v>
      </c>
      <c r="G82" s="20">
        <f t="shared" si="7"/>
        <v>138545.17455313841</v>
      </c>
    </row>
    <row r="83" spans="3:7" x14ac:dyDescent="0.25">
      <c r="C83">
        <v>70</v>
      </c>
      <c r="D83" s="19">
        <f t="shared" si="4"/>
        <v>2896.8223409516859</v>
      </c>
      <c r="E83" s="20">
        <f t="shared" si="5"/>
        <v>346.36293638284604</v>
      </c>
      <c r="F83" s="20">
        <f t="shared" si="6"/>
        <v>2550.45940456884</v>
      </c>
      <c r="G83" s="20">
        <f t="shared" si="7"/>
        <v>135994.71514856958</v>
      </c>
    </row>
    <row r="84" spans="3:7" x14ac:dyDescent="0.25">
      <c r="C84">
        <v>71</v>
      </c>
      <c r="D84" s="19">
        <f t="shared" si="4"/>
        <v>2896.8223409516859</v>
      </c>
      <c r="E84" s="20">
        <f t="shared" si="5"/>
        <v>339.98678787142393</v>
      </c>
      <c r="F84" s="20">
        <f t="shared" si="6"/>
        <v>2556.8355530802619</v>
      </c>
      <c r="G84" s="20">
        <f t="shared" si="7"/>
        <v>133437.87959548933</v>
      </c>
    </row>
    <row r="85" spans="3:7" x14ac:dyDescent="0.25">
      <c r="C85">
        <v>72</v>
      </c>
      <c r="D85" s="19">
        <f t="shared" si="4"/>
        <v>2896.8223409516859</v>
      </c>
      <c r="E85" s="20">
        <f t="shared" si="5"/>
        <v>333.59469898872334</v>
      </c>
      <c r="F85" s="20">
        <f t="shared" si="6"/>
        <v>2563.2276419629625</v>
      </c>
      <c r="G85" s="20">
        <f t="shared" si="7"/>
        <v>130874.65195352637</v>
      </c>
    </row>
    <row r="86" spans="3:7" x14ac:dyDescent="0.25">
      <c r="C86">
        <v>73</v>
      </c>
      <c r="D86" s="19">
        <f t="shared" si="4"/>
        <v>2896.8223409516859</v>
      </c>
      <c r="E86" s="20">
        <f t="shared" si="5"/>
        <v>327.1866298838159</v>
      </c>
      <c r="F86" s="20">
        <f t="shared" si="6"/>
        <v>2569.63571106787</v>
      </c>
      <c r="G86" s="20">
        <f t="shared" si="7"/>
        <v>128305.0162424585</v>
      </c>
    </row>
    <row r="87" spans="3:7" x14ac:dyDescent="0.25">
      <c r="C87">
        <v>74</v>
      </c>
      <c r="D87" s="19">
        <f t="shared" si="4"/>
        <v>2896.8223409516859</v>
      </c>
      <c r="E87" s="20">
        <f t="shared" si="5"/>
        <v>320.76254060614627</v>
      </c>
      <c r="F87" s="20">
        <f t="shared" si="6"/>
        <v>2576.0598003455398</v>
      </c>
      <c r="G87" s="20">
        <f t="shared" si="7"/>
        <v>125728.95644211296</v>
      </c>
    </row>
    <row r="88" spans="3:7" x14ac:dyDescent="0.25">
      <c r="C88">
        <v>75</v>
      </c>
      <c r="D88" s="19">
        <f t="shared" si="4"/>
        <v>2896.8223409516859</v>
      </c>
      <c r="E88" s="20">
        <f t="shared" si="5"/>
        <v>314.32239110528241</v>
      </c>
      <c r="F88" s="20">
        <f t="shared" si="6"/>
        <v>2582.4999498464035</v>
      </c>
      <c r="G88" s="20">
        <f t="shared" si="7"/>
        <v>123146.45649226656</v>
      </c>
    </row>
    <row r="89" spans="3:7" x14ac:dyDescent="0.25">
      <c r="C89">
        <v>76</v>
      </c>
      <c r="D89" s="19">
        <f t="shared" si="4"/>
        <v>2896.8223409516859</v>
      </c>
      <c r="E89" s="20">
        <f t="shared" si="5"/>
        <v>307.86614123066641</v>
      </c>
      <c r="F89" s="20">
        <f t="shared" si="6"/>
        <v>2588.9561997210194</v>
      </c>
      <c r="G89" s="20">
        <f t="shared" si="7"/>
        <v>120557.50029254553</v>
      </c>
    </row>
    <row r="90" spans="3:7" x14ac:dyDescent="0.25">
      <c r="C90">
        <v>77</v>
      </c>
      <c r="D90" s="19">
        <f t="shared" si="4"/>
        <v>2896.8223409516859</v>
      </c>
      <c r="E90" s="20">
        <f t="shared" si="5"/>
        <v>301.39375073136387</v>
      </c>
      <c r="F90" s="20">
        <f t="shared" si="6"/>
        <v>2595.4285902203219</v>
      </c>
      <c r="G90" s="20">
        <f t="shared" si="7"/>
        <v>117962.07170232521</v>
      </c>
    </row>
    <row r="91" spans="3:7" x14ac:dyDescent="0.25">
      <c r="C91">
        <v>78</v>
      </c>
      <c r="D91" s="19">
        <f t="shared" si="4"/>
        <v>2896.8223409516859</v>
      </c>
      <c r="E91" s="20">
        <f t="shared" si="5"/>
        <v>294.90517925581304</v>
      </c>
      <c r="F91" s="20">
        <f t="shared" si="6"/>
        <v>2601.9171616958729</v>
      </c>
      <c r="G91" s="20">
        <f t="shared" si="7"/>
        <v>115360.15454062933</v>
      </c>
    </row>
    <row r="92" spans="3:7" x14ac:dyDescent="0.25">
      <c r="C92">
        <v>79</v>
      </c>
      <c r="D92" s="19">
        <f t="shared" si="4"/>
        <v>2896.8223409516859</v>
      </c>
      <c r="E92" s="20">
        <f t="shared" si="5"/>
        <v>288.40038635157333</v>
      </c>
      <c r="F92" s="20">
        <f t="shared" si="6"/>
        <v>2608.4219546001127</v>
      </c>
      <c r="G92" s="20">
        <f t="shared" si="7"/>
        <v>112751.73258602922</v>
      </c>
    </row>
    <row r="93" spans="3:7" x14ac:dyDescent="0.25">
      <c r="C93">
        <v>80</v>
      </c>
      <c r="D93" s="19">
        <f t="shared" si="4"/>
        <v>2896.8223409516859</v>
      </c>
      <c r="E93" s="20">
        <f t="shared" si="5"/>
        <v>281.87933146507305</v>
      </c>
      <c r="F93" s="20">
        <f t="shared" si="6"/>
        <v>2614.9430094866129</v>
      </c>
      <c r="G93" s="20">
        <f t="shared" si="7"/>
        <v>110136.78957654261</v>
      </c>
    </row>
    <row r="94" spans="3:7" x14ac:dyDescent="0.25">
      <c r="C94">
        <v>81</v>
      </c>
      <c r="D94" s="19">
        <f t="shared" si="4"/>
        <v>2896.8223409516859</v>
      </c>
      <c r="E94" s="20">
        <f t="shared" si="5"/>
        <v>275.34197394135651</v>
      </c>
      <c r="F94" s="20">
        <f t="shared" si="6"/>
        <v>2621.4803670103292</v>
      </c>
      <c r="G94" s="20">
        <f t="shared" si="7"/>
        <v>107515.30920953228</v>
      </c>
    </row>
    <row r="95" spans="3:7" x14ac:dyDescent="0.25">
      <c r="C95">
        <v>82</v>
      </c>
      <c r="D95" s="19">
        <f t="shared" si="4"/>
        <v>2896.8223409516859</v>
      </c>
      <c r="E95" s="20">
        <f t="shared" si="5"/>
        <v>268.7882730238307</v>
      </c>
      <c r="F95" s="20">
        <f t="shared" si="6"/>
        <v>2628.0340679278552</v>
      </c>
      <c r="G95" s="20">
        <f t="shared" si="7"/>
        <v>104887.27514160442</v>
      </c>
    </row>
    <row r="96" spans="3:7" x14ac:dyDescent="0.25">
      <c r="C96">
        <v>83</v>
      </c>
      <c r="D96" s="19">
        <f t="shared" si="4"/>
        <v>2896.8223409516859</v>
      </c>
      <c r="E96" s="20">
        <f t="shared" si="5"/>
        <v>262.21818785401103</v>
      </c>
      <c r="F96" s="20">
        <f t="shared" si="6"/>
        <v>2634.604153097675</v>
      </c>
      <c r="G96" s="20">
        <f t="shared" si="7"/>
        <v>102252.67098850674</v>
      </c>
    </row>
    <row r="97" spans="3:7" x14ac:dyDescent="0.25">
      <c r="C97">
        <v>84</v>
      </c>
      <c r="D97" s="19">
        <f t="shared" si="4"/>
        <v>2896.8223409516859</v>
      </c>
      <c r="E97" s="20">
        <f t="shared" si="5"/>
        <v>255.63167747126684</v>
      </c>
      <c r="F97" s="20">
        <f t="shared" si="6"/>
        <v>2641.1906634804191</v>
      </c>
      <c r="G97" s="20">
        <f t="shared" si="7"/>
        <v>99611.480325026321</v>
      </c>
    </row>
    <row r="98" spans="3:7" x14ac:dyDescent="0.25">
      <c r="C98">
        <v>85</v>
      </c>
      <c r="D98" s="19">
        <f t="shared" si="4"/>
        <v>2896.8223409516859</v>
      </c>
      <c r="E98" s="20">
        <f t="shared" si="5"/>
        <v>249.0287008125658</v>
      </c>
      <c r="F98" s="20">
        <f t="shared" si="6"/>
        <v>2647.7936401391203</v>
      </c>
      <c r="G98" s="20">
        <f t="shared" si="7"/>
        <v>96963.686684887201</v>
      </c>
    </row>
    <row r="99" spans="3:7" x14ac:dyDescent="0.25">
      <c r="C99">
        <v>86</v>
      </c>
      <c r="D99" s="19">
        <f t="shared" si="4"/>
        <v>2896.8223409516859</v>
      </c>
      <c r="E99" s="20">
        <f t="shared" si="5"/>
        <v>242.40921671221801</v>
      </c>
      <c r="F99" s="20">
        <f t="shared" si="6"/>
        <v>2654.4131242394678</v>
      </c>
      <c r="G99" s="20">
        <f t="shared" si="7"/>
        <v>94309.273560647736</v>
      </c>
    </row>
    <row r="100" spans="3:7" x14ac:dyDescent="0.25">
      <c r="C100">
        <v>87</v>
      </c>
      <c r="D100" s="19">
        <f t="shared" si="4"/>
        <v>2896.8223409516859</v>
      </c>
      <c r="E100" s="20">
        <f t="shared" si="5"/>
        <v>235.77318390161935</v>
      </c>
      <c r="F100" s="20">
        <f t="shared" si="6"/>
        <v>2661.0491570500667</v>
      </c>
      <c r="G100" s="20">
        <f t="shared" si="7"/>
        <v>91648.224403597676</v>
      </c>
    </row>
    <row r="101" spans="3:7" x14ac:dyDescent="0.25">
      <c r="C101">
        <v>88</v>
      </c>
      <c r="D101" s="19">
        <f t="shared" si="4"/>
        <v>2896.8223409516859</v>
      </c>
      <c r="E101" s="20">
        <f t="shared" si="5"/>
        <v>229.1205610089942</v>
      </c>
      <c r="F101" s="20">
        <f t="shared" si="6"/>
        <v>2667.7017799426917</v>
      </c>
      <c r="G101" s="20">
        <f t="shared" si="7"/>
        <v>88980.522623654979</v>
      </c>
    </row>
    <row r="102" spans="3:7" x14ac:dyDescent="0.25">
      <c r="C102">
        <v>89</v>
      </c>
      <c r="D102" s="19">
        <f t="shared" si="4"/>
        <v>2896.8223409516859</v>
      </c>
      <c r="E102" s="20">
        <f t="shared" si="5"/>
        <v>222.45130655913746</v>
      </c>
      <c r="F102" s="20">
        <f t="shared" si="6"/>
        <v>2674.3710343925486</v>
      </c>
      <c r="G102" s="20">
        <f t="shared" si="7"/>
        <v>86306.15158926243</v>
      </c>
    </row>
    <row r="103" spans="3:7" x14ac:dyDescent="0.25">
      <c r="C103">
        <v>90</v>
      </c>
      <c r="D103" s="19">
        <f t="shared" si="4"/>
        <v>2896.8223409516859</v>
      </c>
      <c r="E103" s="20">
        <f t="shared" si="5"/>
        <v>215.76537897315609</v>
      </c>
      <c r="F103" s="20">
        <f t="shared" si="6"/>
        <v>2681.0569619785297</v>
      </c>
      <c r="G103" s="20">
        <f t="shared" si="7"/>
        <v>83625.094627283906</v>
      </c>
    </row>
    <row r="104" spans="3:7" x14ac:dyDescent="0.25">
      <c r="C104">
        <v>91</v>
      </c>
      <c r="D104" s="19">
        <f t="shared" si="4"/>
        <v>2896.8223409516859</v>
      </c>
      <c r="E104" s="20">
        <f t="shared" si="5"/>
        <v>209.06273656820977</v>
      </c>
      <c r="F104" s="20">
        <f t="shared" si="6"/>
        <v>2687.759604383476</v>
      </c>
      <c r="G104" s="20">
        <f t="shared" si="7"/>
        <v>80937.335022900428</v>
      </c>
    </row>
    <row r="105" spans="3:7" x14ac:dyDescent="0.25">
      <c r="C105">
        <v>92</v>
      </c>
      <c r="D105" s="19">
        <f t="shared" si="4"/>
        <v>2896.8223409516859</v>
      </c>
      <c r="E105" s="20">
        <f t="shared" si="5"/>
        <v>202.34333755725106</v>
      </c>
      <c r="F105" s="20">
        <f t="shared" si="6"/>
        <v>2694.4790033944346</v>
      </c>
      <c r="G105" s="20">
        <f t="shared" si="7"/>
        <v>78242.856019505998</v>
      </c>
    </row>
    <row r="106" spans="3:7" x14ac:dyDescent="0.25">
      <c r="C106">
        <v>93</v>
      </c>
      <c r="D106" s="19">
        <f t="shared" si="4"/>
        <v>2896.8223409516859</v>
      </c>
      <c r="E106" s="20">
        <f t="shared" si="5"/>
        <v>195.60714004876499</v>
      </c>
      <c r="F106" s="20">
        <f t="shared" si="6"/>
        <v>2701.215200902921</v>
      </c>
      <c r="G106" s="20">
        <f t="shared" si="7"/>
        <v>75541.640818603075</v>
      </c>
    </row>
    <row r="107" spans="3:7" x14ac:dyDescent="0.25">
      <c r="C107">
        <v>94</v>
      </c>
      <c r="D107" s="19">
        <f t="shared" si="4"/>
        <v>2896.8223409516859</v>
      </c>
      <c r="E107" s="20">
        <f t="shared" si="5"/>
        <v>188.85410204650768</v>
      </c>
      <c r="F107" s="20">
        <f t="shared" si="6"/>
        <v>2707.9682389051782</v>
      </c>
      <c r="G107" s="20">
        <f t="shared" si="7"/>
        <v>72833.672579697901</v>
      </c>
    </row>
    <row r="108" spans="3:7" x14ac:dyDescent="0.25">
      <c r="C108">
        <v>95</v>
      </c>
      <c r="D108" s="19">
        <f t="shared" si="4"/>
        <v>2896.8223409516859</v>
      </c>
      <c r="E108" s="20">
        <f t="shared" si="5"/>
        <v>182.08418144924477</v>
      </c>
      <c r="F108" s="20">
        <f t="shared" si="6"/>
        <v>2714.7381595024412</v>
      </c>
      <c r="G108" s="20">
        <f t="shared" si="7"/>
        <v>70118.934420195466</v>
      </c>
    </row>
    <row r="109" spans="3:7" x14ac:dyDescent="0.25">
      <c r="C109">
        <v>96</v>
      </c>
      <c r="D109" s="19">
        <f t="shared" si="4"/>
        <v>2896.8223409516859</v>
      </c>
      <c r="E109" s="20">
        <f t="shared" si="5"/>
        <v>175.29733605048867</v>
      </c>
      <c r="F109" s="20">
        <f t="shared" si="6"/>
        <v>2721.525004901197</v>
      </c>
      <c r="G109" s="20">
        <f t="shared" si="7"/>
        <v>67397.409415294271</v>
      </c>
    </row>
    <row r="110" spans="3:7" x14ac:dyDescent="0.25">
      <c r="C110">
        <v>97</v>
      </c>
      <c r="D110" s="19">
        <f t="shared" si="4"/>
        <v>2896.8223409516859</v>
      </c>
      <c r="E110" s="20">
        <f t="shared" si="5"/>
        <v>168.49352353823568</v>
      </c>
      <c r="F110" s="20">
        <f t="shared" si="6"/>
        <v>2728.32881741345</v>
      </c>
      <c r="G110" s="20">
        <f t="shared" si="7"/>
        <v>64669.08059788082</v>
      </c>
    </row>
    <row r="111" spans="3:7" x14ac:dyDescent="0.25">
      <c r="C111">
        <v>98</v>
      </c>
      <c r="D111" s="19">
        <f t="shared" si="4"/>
        <v>2896.8223409516859</v>
      </c>
      <c r="E111" s="20">
        <f t="shared" si="5"/>
        <v>161.67270149470207</v>
      </c>
      <c r="F111" s="20">
        <f t="shared" si="6"/>
        <v>2735.149639456984</v>
      </c>
      <c r="G111" s="20">
        <f t="shared" si="7"/>
        <v>61933.930958423836</v>
      </c>
    </row>
    <row r="112" spans="3:7" x14ac:dyDescent="0.25">
      <c r="C112">
        <v>99</v>
      </c>
      <c r="D112" s="19">
        <f t="shared" si="4"/>
        <v>2896.8223409516859</v>
      </c>
      <c r="E112" s="20">
        <f t="shared" si="5"/>
        <v>154.83482739605958</v>
      </c>
      <c r="F112" s="20">
        <f t="shared" si="6"/>
        <v>2741.9875135556263</v>
      </c>
      <c r="G112" s="20">
        <f t="shared" si="7"/>
        <v>59191.943444868208</v>
      </c>
    </row>
    <row r="113" spans="3:7" x14ac:dyDescent="0.25">
      <c r="C113">
        <v>100</v>
      </c>
      <c r="D113" s="19">
        <f t="shared" si="4"/>
        <v>2896.8223409516859</v>
      </c>
      <c r="E113" s="20">
        <f t="shared" si="5"/>
        <v>147.97985861217052</v>
      </c>
      <c r="F113" s="20">
        <f t="shared" si="6"/>
        <v>2748.8424823395153</v>
      </c>
      <c r="G113" s="20">
        <f t="shared" si="7"/>
        <v>56443.10096252869</v>
      </c>
    </row>
    <row r="114" spans="3:7" x14ac:dyDescent="0.25">
      <c r="C114">
        <v>101</v>
      </c>
      <c r="D114" s="19">
        <f t="shared" si="4"/>
        <v>2896.8223409516859</v>
      </c>
      <c r="E114" s="20">
        <f t="shared" si="5"/>
        <v>141.10775240632174</v>
      </c>
      <c r="F114" s="20">
        <f t="shared" si="6"/>
        <v>2755.7145885453642</v>
      </c>
      <c r="G114" s="20">
        <f t="shared" si="7"/>
        <v>53687.386373983325</v>
      </c>
    </row>
    <row r="115" spans="3:7" x14ac:dyDescent="0.25">
      <c r="C115">
        <v>102</v>
      </c>
      <c r="D115" s="19">
        <f t="shared" si="4"/>
        <v>2896.8223409516859</v>
      </c>
      <c r="E115" s="20">
        <f t="shared" si="5"/>
        <v>134.21846593495832</v>
      </c>
      <c r="F115" s="20">
        <f t="shared" si="6"/>
        <v>2762.6038750167277</v>
      </c>
      <c r="G115" s="20">
        <f t="shared" si="7"/>
        <v>50924.782498966597</v>
      </c>
    </row>
    <row r="116" spans="3:7" x14ac:dyDescent="0.25">
      <c r="C116">
        <v>103</v>
      </c>
      <c r="D116" s="19">
        <f t="shared" si="4"/>
        <v>2896.8223409516859</v>
      </c>
      <c r="E116" s="20">
        <f t="shared" si="5"/>
        <v>127.31195624741649</v>
      </c>
      <c r="F116" s="20">
        <f t="shared" si="6"/>
        <v>2769.5103847042692</v>
      </c>
      <c r="G116" s="20">
        <f t="shared" si="7"/>
        <v>48155.272114262327</v>
      </c>
    </row>
    <row r="117" spans="3:7" x14ac:dyDescent="0.25">
      <c r="C117">
        <v>104</v>
      </c>
      <c r="D117" s="19">
        <f t="shared" si="4"/>
        <v>2896.8223409516859</v>
      </c>
      <c r="E117" s="20">
        <f t="shared" si="5"/>
        <v>120.38818028565582</v>
      </c>
      <c r="F117" s="20">
        <f t="shared" si="6"/>
        <v>2776.43416066603</v>
      </c>
      <c r="G117" s="20">
        <f t="shared" si="7"/>
        <v>45378.837953596296</v>
      </c>
    </row>
    <row r="118" spans="3:7" x14ac:dyDescent="0.25">
      <c r="C118">
        <v>105</v>
      </c>
      <c r="D118" s="19">
        <f t="shared" si="4"/>
        <v>2896.8223409516859</v>
      </c>
      <c r="E118" s="20">
        <f t="shared" si="5"/>
        <v>113.44709488399074</v>
      </c>
      <c r="F118" s="20">
        <f t="shared" si="6"/>
        <v>2783.3752460676951</v>
      </c>
      <c r="G118" s="20">
        <f t="shared" si="7"/>
        <v>42595.462707528597</v>
      </c>
    </row>
    <row r="119" spans="3:7" x14ac:dyDescent="0.25">
      <c r="C119">
        <v>106</v>
      </c>
      <c r="D119" s="19">
        <f t="shared" si="4"/>
        <v>2896.8223409516859</v>
      </c>
      <c r="E119" s="20">
        <f t="shared" si="5"/>
        <v>106.4886567688215</v>
      </c>
      <c r="F119" s="20">
        <f t="shared" si="6"/>
        <v>2790.3336841828645</v>
      </c>
      <c r="G119" s="20">
        <f t="shared" si="7"/>
        <v>39805.129023345733</v>
      </c>
    </row>
    <row r="120" spans="3:7" x14ac:dyDescent="0.25">
      <c r="C120">
        <v>107</v>
      </c>
      <c r="D120" s="19">
        <f t="shared" si="4"/>
        <v>2896.8223409516859</v>
      </c>
      <c r="E120" s="20">
        <f t="shared" si="5"/>
        <v>99.512822558364334</v>
      </c>
      <c r="F120" s="20">
        <f t="shared" si="6"/>
        <v>2797.3095183933215</v>
      </c>
      <c r="G120" s="20">
        <f t="shared" si="7"/>
        <v>37007.819504952415</v>
      </c>
    </row>
    <row r="121" spans="3:7" x14ac:dyDescent="0.25">
      <c r="C121">
        <v>108</v>
      </c>
      <c r="D121" s="19">
        <f t="shared" si="4"/>
        <v>2896.8223409516859</v>
      </c>
      <c r="E121" s="20">
        <f t="shared" si="5"/>
        <v>92.519548762381035</v>
      </c>
      <c r="F121" s="20">
        <f t="shared" si="6"/>
        <v>2804.3027921893049</v>
      </c>
      <c r="G121" s="20">
        <f t="shared" si="7"/>
        <v>34203.516712763107</v>
      </c>
    </row>
    <row r="122" spans="3:7" x14ac:dyDescent="0.25">
      <c r="C122">
        <v>109</v>
      </c>
      <c r="D122" s="19">
        <f t="shared" si="4"/>
        <v>2896.8223409516859</v>
      </c>
      <c r="E122" s="20">
        <f t="shared" si="5"/>
        <v>85.508791781907775</v>
      </c>
      <c r="F122" s="20">
        <f t="shared" si="6"/>
        <v>2811.3135491697781</v>
      </c>
      <c r="G122" s="20">
        <f t="shared" si="7"/>
        <v>31392.203163593327</v>
      </c>
    </row>
    <row r="123" spans="3:7" x14ac:dyDescent="0.25">
      <c r="C123">
        <v>110</v>
      </c>
      <c r="D123" s="19">
        <f t="shared" si="4"/>
        <v>2896.8223409516859</v>
      </c>
      <c r="E123" s="20">
        <f t="shared" si="5"/>
        <v>78.480507908983313</v>
      </c>
      <c r="F123" s="20">
        <f t="shared" si="6"/>
        <v>2818.3418330427025</v>
      </c>
      <c r="G123" s="20">
        <f t="shared" si="7"/>
        <v>28573.861330550626</v>
      </c>
    </row>
    <row r="124" spans="3:7" x14ac:dyDescent="0.25">
      <c r="C124">
        <v>111</v>
      </c>
      <c r="D124" s="19">
        <f t="shared" si="4"/>
        <v>2896.8223409516859</v>
      </c>
      <c r="E124" s="20">
        <f t="shared" si="5"/>
        <v>71.434653326376562</v>
      </c>
      <c r="F124" s="20">
        <f t="shared" si="6"/>
        <v>2825.3876876253094</v>
      </c>
      <c r="G124" s="20">
        <f t="shared" si="7"/>
        <v>25748.473642925317</v>
      </c>
    </row>
    <row r="125" spans="3:7" x14ac:dyDescent="0.25">
      <c r="C125">
        <v>112</v>
      </c>
      <c r="D125" s="19">
        <f t="shared" si="4"/>
        <v>2896.8223409516859</v>
      </c>
      <c r="E125" s="20">
        <f t="shared" si="5"/>
        <v>64.371184107313297</v>
      </c>
      <c r="F125" s="20">
        <f t="shared" si="6"/>
        <v>2832.4511568443727</v>
      </c>
      <c r="G125" s="20">
        <f t="shared" si="7"/>
        <v>22916.022486080943</v>
      </c>
    </row>
    <row r="126" spans="3:7" x14ac:dyDescent="0.25">
      <c r="C126">
        <v>113</v>
      </c>
      <c r="D126" s="19">
        <f t="shared" si="4"/>
        <v>2896.8223409516859</v>
      </c>
      <c r="E126" s="20">
        <f t="shared" si="5"/>
        <v>57.290056215202355</v>
      </c>
      <c r="F126" s="20">
        <f t="shared" si="6"/>
        <v>2839.5322847364837</v>
      </c>
      <c r="G126" s="20">
        <f t="shared" si="7"/>
        <v>20076.490201344459</v>
      </c>
    </row>
    <row r="127" spans="3:7" x14ac:dyDescent="0.25">
      <c r="C127">
        <v>114</v>
      </c>
      <c r="D127" s="19">
        <f t="shared" si="4"/>
        <v>2896.8223409516859</v>
      </c>
      <c r="E127" s="20">
        <f t="shared" si="5"/>
        <v>50.191225503361146</v>
      </c>
      <c r="F127" s="20">
        <f t="shared" si="6"/>
        <v>2846.6311154483246</v>
      </c>
      <c r="G127" s="20">
        <f t="shared" si="7"/>
        <v>17229.859085896132</v>
      </c>
    </row>
    <row r="128" spans="3:7" x14ac:dyDescent="0.25">
      <c r="C128">
        <v>115</v>
      </c>
      <c r="D128" s="19">
        <f t="shared" si="4"/>
        <v>2896.8223409516859</v>
      </c>
      <c r="E128" s="20">
        <f t="shared" si="5"/>
        <v>43.07464771474033</v>
      </c>
      <c r="F128" s="20">
        <f t="shared" si="6"/>
        <v>2853.7476932369455</v>
      </c>
      <c r="G128" s="20">
        <f t="shared" si="7"/>
        <v>14376.111392659186</v>
      </c>
    </row>
    <row r="129" spans="3:7" x14ac:dyDescent="0.25">
      <c r="C129">
        <v>116</v>
      </c>
      <c r="D129" s="19">
        <f t="shared" si="4"/>
        <v>2896.8223409516859</v>
      </c>
      <c r="E129" s="20">
        <f t="shared" si="5"/>
        <v>35.940278481647965</v>
      </c>
      <c r="F129" s="20">
        <f t="shared" si="6"/>
        <v>2860.8820624700379</v>
      </c>
      <c r="G129" s="20">
        <f t="shared" si="7"/>
        <v>11515.229330189148</v>
      </c>
    </row>
    <row r="130" spans="3:7" x14ac:dyDescent="0.25">
      <c r="C130">
        <v>117</v>
      </c>
      <c r="D130" s="19">
        <f t="shared" si="4"/>
        <v>2896.8223409516859</v>
      </c>
      <c r="E130" s="20">
        <f t="shared" si="5"/>
        <v>28.788073325472869</v>
      </c>
      <c r="F130" s="20">
        <f t="shared" si="6"/>
        <v>2868.034267626213</v>
      </c>
      <c r="G130" s="20">
        <f t="shared" si="7"/>
        <v>8647.1950625629343</v>
      </c>
    </row>
    <row r="131" spans="3:7" x14ac:dyDescent="0.25">
      <c r="C131">
        <v>118</v>
      </c>
      <c r="D131" s="19">
        <f t="shared" si="4"/>
        <v>2896.8223409516859</v>
      </c>
      <c r="E131" s="20">
        <f t="shared" si="5"/>
        <v>21.617987656407337</v>
      </c>
      <c r="F131" s="20">
        <f t="shared" si="6"/>
        <v>2875.2043532952785</v>
      </c>
      <c r="G131" s="20">
        <f t="shared" si="7"/>
        <v>5771.9907092676558</v>
      </c>
    </row>
    <row r="132" spans="3:7" x14ac:dyDescent="0.25">
      <c r="C132">
        <v>119</v>
      </c>
      <c r="D132" s="19">
        <f t="shared" si="4"/>
        <v>2896.8223409516859</v>
      </c>
      <c r="E132" s="20">
        <f t="shared" si="5"/>
        <v>14.429976773169139</v>
      </c>
      <c r="F132" s="20">
        <f t="shared" si="6"/>
        <v>2882.3923641785168</v>
      </c>
      <c r="G132" s="20">
        <f t="shared" si="7"/>
        <v>2889.598345089139</v>
      </c>
    </row>
    <row r="133" spans="3:7" x14ac:dyDescent="0.25">
      <c r="C133">
        <v>120</v>
      </c>
      <c r="D133" s="19">
        <f t="shared" si="4"/>
        <v>2896.8223409516859</v>
      </c>
      <c r="E133" s="20">
        <f t="shared" si="5"/>
        <v>7.2239958627228473</v>
      </c>
      <c r="F133" s="20">
        <f t="shared" si="6"/>
        <v>2889.598345088963</v>
      </c>
      <c r="G133" s="20">
        <f t="shared" si="7"/>
        <v>1.7598722479306161E-10</v>
      </c>
    </row>
  </sheetData>
  <mergeCells count="1"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Roman Ostapchuk</cp:lastModifiedBy>
  <dcterms:created xsi:type="dcterms:W3CDTF">2015-06-22T18:43:12Z</dcterms:created>
  <dcterms:modified xsi:type="dcterms:W3CDTF">2024-12-01T13:55:27Z</dcterms:modified>
</cp:coreProperties>
</file>