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2204010028\Desktop\"/>
    </mc:Choice>
  </mc:AlternateContent>
  <bookViews>
    <workbookView xWindow="-105" yWindow="-105" windowWidth="19425" windowHeight="10425" tabRatio="579" activeTab="3"/>
  </bookViews>
  <sheets>
    <sheet name="履历表" sheetId="8" r:id="rId1"/>
    <sheet name="包装辅料清单" sheetId="5" r:id="rId2"/>
    <sheet name="主机装配辅料清单" sheetId="11" r:id="rId3"/>
    <sheet name="马达仓&amp;前加工辅料清单" sheetId="12" r:id="rId4"/>
    <sheet name="Sheet1" sheetId="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\\\\\\" localSheetId="1" hidden="1">{"'Broadway ML#4'!$J$7:$N$490"}</definedName>
    <definedName name="\\\\\\\" localSheetId="3" hidden="1">{"'Broadway ML#4'!$J$7:$N$490"}</definedName>
    <definedName name="\\\\\\\" localSheetId="2" hidden="1">{"'Broadway ML#4'!$J$7:$N$490"}</definedName>
    <definedName name="\\\\\\\" hidden="1">{"'Broadway ML#4'!$J$7:$N$490"}</definedName>
    <definedName name="\a" localSheetId="3">#REF!</definedName>
    <definedName name="\a" localSheetId="2">#REF!</definedName>
    <definedName name="\a">#REF!</definedName>
    <definedName name="\c" localSheetId="3">#REF!</definedName>
    <definedName name="\c" localSheetId="2">#REF!</definedName>
    <definedName name="\c">#REF!</definedName>
    <definedName name="\d" localSheetId="3">#REF!</definedName>
    <definedName name="\d" localSheetId="2">#REF!</definedName>
    <definedName name="\d">#REF!</definedName>
    <definedName name="\e" localSheetId="3">#REF!</definedName>
    <definedName name="\e" localSheetId="2">#REF!</definedName>
    <definedName name="\e">#REF!</definedName>
    <definedName name="\p" localSheetId="3">#REF!</definedName>
    <definedName name="\p" localSheetId="2">#REF!</definedName>
    <definedName name="\p">#REF!</definedName>
    <definedName name="\s" localSheetId="3">#REF!</definedName>
    <definedName name="\s" localSheetId="2">#REF!</definedName>
    <definedName name="\s">#REF!</definedName>
    <definedName name="\w" localSheetId="3">#REF!</definedName>
    <definedName name="\w" localSheetId="2">#REF!</definedName>
    <definedName name="\w">#REF!</definedName>
    <definedName name="__123Graph_X" localSheetId="3" hidden="1">'[1]System NPV'!#REF!</definedName>
    <definedName name="__123Graph_X" localSheetId="2" hidden="1">'[1]System NPV'!#REF!</definedName>
    <definedName name="__123Graph_X" hidden="1">'[1]System NPV'!#REF!</definedName>
    <definedName name="_408" localSheetId="3">#REF!</definedName>
    <definedName name="_408" localSheetId="2">#REF!</definedName>
    <definedName name="_408">#REF!</definedName>
    <definedName name="_468MHz___15____17_dBmV" localSheetId="3">[2]VCO!#REF!</definedName>
    <definedName name="_468MHz___15____17_dBmV" localSheetId="2">[2]VCO!#REF!</definedName>
    <definedName name="_468MHz___15____17_dBmV">[2]VCO!#REF!</definedName>
    <definedName name="_60MHz___15____17_dBmV" localSheetId="3">[2]VCO!#REF!</definedName>
    <definedName name="_60MHz___15____17_dBmV" localSheetId="2">[2]VCO!#REF!</definedName>
    <definedName name="_60MHz___15____17_dBmV">[2]VCO!#REF!</definedName>
    <definedName name="_860MHz___15____17_dBmV" localSheetId="3">[2]VCO!#REF!</definedName>
    <definedName name="_860MHz___15____17_dBmV" localSheetId="2">[2]VCO!#REF!</definedName>
    <definedName name="_860MHz___15____17_dBmV">[2]VCO!#REF!</definedName>
    <definedName name="_Bem1">[3]Checkliste!$AK$2</definedName>
    <definedName name="_Bem10">[3]Checkliste!$BU$2</definedName>
    <definedName name="_Bem11">[3]Checkliste!$BY$2</definedName>
    <definedName name="_Bem12">[3]Checkliste!$CC$2</definedName>
    <definedName name="_Bem13">[3]Checkliste!$CG$2</definedName>
    <definedName name="_Bem2">[3]Checkliste!$AO$2</definedName>
    <definedName name="_Bem3">[3]Checkliste!$AS$2</definedName>
    <definedName name="_Bem4">[3]Checkliste!$AW$2</definedName>
    <definedName name="_Bem5">[3]Checkliste!$BA$2</definedName>
    <definedName name="_Bem6">[3]Checkliste!$BE$2</definedName>
    <definedName name="_Bem7">[3]Checkliste!$BI$2</definedName>
    <definedName name="_Bem8">[3]Checkliste!$BM$2</definedName>
    <definedName name="_Bem9">[3]Checkliste!$BQ$2</definedName>
    <definedName name="_CIF2001" localSheetId="3">#REF!</definedName>
    <definedName name="_CIF2001" localSheetId="2">#REF!</definedName>
    <definedName name="_CIF2001">#REF!</definedName>
    <definedName name="_Dist_Bin" localSheetId="3" hidden="1">#REF!</definedName>
    <definedName name="_Dist_Bin" localSheetId="2" hidden="1">#REF!</definedName>
    <definedName name="_Dist_Bin" hidden="1">#REF!</definedName>
    <definedName name="_Dist_Values" localSheetId="3" hidden="1">#REF!</definedName>
    <definedName name="_Dist_Values" localSheetId="2" hidden="1">#REF!</definedName>
    <definedName name="_Dist_Values" hidden="1">#REF!</definedName>
    <definedName name="_DRI23" localSheetId="3">#REF!</definedName>
    <definedName name="_DRI23" localSheetId="2">#REF!</definedName>
    <definedName name="_DRI23">#REF!</definedName>
    <definedName name="_e3" localSheetId="1" hidden="1">{"'Broadway ML#4'!$J$7:$N$490"}</definedName>
    <definedName name="_e3" localSheetId="3" hidden="1">{"'Broadway ML#4'!$J$7:$N$490"}</definedName>
    <definedName name="_e3" localSheetId="2" hidden="1">{"'Broadway ML#4'!$J$7:$N$490"}</definedName>
    <definedName name="_e3" hidden="1">{"'Broadway ML#4'!$J$7:$N$490"}</definedName>
    <definedName name="_Fill" localSheetId="3" hidden="1">#REF!</definedName>
    <definedName name="_Fill" localSheetId="2" hidden="1">#REF!</definedName>
    <definedName name="_Fill" hidden="1">#REF!</definedName>
    <definedName name="_xlnm._FilterDatabase" localSheetId="1" hidden="1">包装辅料清单!$A$2:$I$9</definedName>
    <definedName name="_xlnm._FilterDatabase" localSheetId="3" hidden="1">'马达仓&amp;前加工辅料清单'!$A$2:$I$13</definedName>
    <definedName name="_xlnm._FilterDatabase" localSheetId="2" hidden="1">主机装配辅料清单!$A$2:$I$3</definedName>
    <definedName name="_FSC99" localSheetId="1">#REF!</definedName>
    <definedName name="_FSC99" localSheetId="3">#REF!</definedName>
    <definedName name="_FSC99" localSheetId="2">#REF!</definedName>
    <definedName name="_FSC99">#REF!</definedName>
    <definedName name="_g2" localSheetId="1" hidden="1">{"'Broadway ML#4'!$J$7:$N$490"}</definedName>
    <definedName name="_g2" localSheetId="3" hidden="1">{"'Broadway ML#4'!$J$7:$N$490"}</definedName>
    <definedName name="_g2" localSheetId="2" hidden="1">{"'Broadway ML#4'!$J$7:$N$490"}</definedName>
    <definedName name="_g2" hidden="1">{"'Broadway ML#4'!$J$7:$N$490"}</definedName>
    <definedName name="_INK01" localSheetId="1" hidden="1">{#N/A,#N/A,FALSE,"국판"}</definedName>
    <definedName name="_INK01" localSheetId="3" hidden="1">{#N/A,#N/A,FALSE,"국판"}</definedName>
    <definedName name="_INK01" localSheetId="2" hidden="1">{#N/A,#N/A,FALSE,"국판"}</definedName>
    <definedName name="_INK01" hidden="1">{#N/A,#N/A,FALSE,"국판"}</definedName>
    <definedName name="_ink02" localSheetId="1" hidden="1">{#N/A,#N/A,FALSE,"국판"}</definedName>
    <definedName name="_ink02" localSheetId="3" hidden="1">{#N/A,#N/A,FALSE,"국판"}</definedName>
    <definedName name="_ink02" localSheetId="2" hidden="1">{#N/A,#N/A,FALSE,"국판"}</definedName>
    <definedName name="_ink02" hidden="1">{#N/A,#N/A,FALSE,"국판"}</definedName>
    <definedName name="_INK03" localSheetId="1" hidden="1">{#N/A,#N/A,FALSE,"국판"}</definedName>
    <definedName name="_INK03" localSheetId="3" hidden="1">{#N/A,#N/A,FALSE,"국판"}</definedName>
    <definedName name="_INK03" localSheetId="2" hidden="1">{#N/A,#N/A,FALSE,"국판"}</definedName>
    <definedName name="_INK03" hidden="1">{#N/A,#N/A,FALSE,"국판"}</definedName>
    <definedName name="_Key1" localSheetId="3" hidden="1">#REF!</definedName>
    <definedName name="_Key1" localSheetId="2" hidden="1">#REF!</definedName>
    <definedName name="_Key1" hidden="1">#REF!</definedName>
    <definedName name="_mm1" localSheetId="1" hidden="1">{"'Broadway ML#4'!$J$7:$N$490"}</definedName>
    <definedName name="_mm1" localSheetId="3" hidden="1">{"'Broadway ML#4'!$J$7:$N$490"}</definedName>
    <definedName name="_mm1" localSheetId="2" hidden="1">{"'Broadway ML#4'!$J$7:$N$490"}</definedName>
    <definedName name="_mm1" hidden="1">{"'Broadway ML#4'!$J$7:$N$490"}</definedName>
    <definedName name="_NPF99" localSheetId="3">#REF!</definedName>
    <definedName name="_NPF99" localSheetId="2">#REF!</definedName>
    <definedName name="_NPF99">#REF!</definedName>
    <definedName name="_OQC1" localSheetId="1" hidden="1">{"'Broadway ML#4'!$J$7:$N$490"}</definedName>
    <definedName name="_OQC1" localSheetId="3" hidden="1">{"'Broadway ML#4'!$J$7:$N$490"}</definedName>
    <definedName name="_OQC1" localSheetId="2" hidden="1">{"'Broadway ML#4'!$J$7:$N$490"}</definedName>
    <definedName name="_OQC1" hidden="1">{"'Broadway ML#4'!$J$7:$N$490"}</definedName>
    <definedName name="_OQC2" localSheetId="1" hidden="1">{"'Broadway ML#4'!$J$7:$N$490"}</definedName>
    <definedName name="_OQC2" localSheetId="3" hidden="1">{"'Broadway ML#4'!$J$7:$N$490"}</definedName>
    <definedName name="_OQC2" localSheetId="2" hidden="1">{"'Broadway ML#4'!$J$7:$N$490"}</definedName>
    <definedName name="_OQC2" hidden="1">{"'Broadway ML#4'!$J$7:$N$490"}</definedName>
    <definedName name="_OQC3" localSheetId="1" hidden="1">{"'Broadway ML#4'!$J$7:$N$490"}</definedName>
    <definedName name="_OQC3" localSheetId="3" hidden="1">{"'Broadway ML#4'!$J$7:$N$490"}</definedName>
    <definedName name="_OQC3" localSheetId="2" hidden="1">{"'Broadway ML#4'!$J$7:$N$490"}</definedName>
    <definedName name="_OQC3" hidden="1">{"'Broadway ML#4'!$J$7:$N$490"}</definedName>
    <definedName name="_OQC4" localSheetId="1" hidden="1">{"'Broadway ML#4'!$J$7:$N$490"}</definedName>
    <definedName name="_OQC4" localSheetId="3" hidden="1">{"'Broadway ML#4'!$J$7:$N$490"}</definedName>
    <definedName name="_OQC4" localSheetId="2" hidden="1">{"'Broadway ML#4'!$J$7:$N$490"}</definedName>
    <definedName name="_OQC4" hidden="1">{"'Broadway ML#4'!$J$7:$N$490"}</definedName>
    <definedName name="_OQC5" localSheetId="1" hidden="1">{"'Broadway ML#4'!$J$7:$N$490"}</definedName>
    <definedName name="_OQC5" localSheetId="3" hidden="1">{"'Broadway ML#4'!$J$7:$N$490"}</definedName>
    <definedName name="_OQC5" localSheetId="2" hidden="1">{"'Broadway ML#4'!$J$7:$N$490"}</definedName>
    <definedName name="_OQC5" hidden="1">{"'Broadway ML#4'!$J$7:$N$490"}</definedName>
    <definedName name="_OQC6" localSheetId="1" hidden="1">{"'Broadway ML#4'!$J$7:$N$490"}</definedName>
    <definedName name="_OQC6" localSheetId="3" hidden="1">{"'Broadway ML#4'!$J$7:$N$490"}</definedName>
    <definedName name="_OQC6" localSheetId="2" hidden="1">{"'Broadway ML#4'!$J$7:$N$490"}</definedName>
    <definedName name="_OQC6" hidden="1">{"'Broadway ML#4'!$J$7:$N$490"}</definedName>
    <definedName name="_Order1" hidden="1">255</definedName>
    <definedName name="_PMC1001" localSheetId="3">#REF!</definedName>
    <definedName name="_PMC1001" localSheetId="2">#REF!</definedName>
    <definedName name="_PMC1001">#REF!</definedName>
    <definedName name="_PMC1002" localSheetId="3">#REF!</definedName>
    <definedName name="_PMC1002" localSheetId="2">#REF!</definedName>
    <definedName name="_PMC1002">#REF!</definedName>
    <definedName name="_PP2">[4]Rework!$B$3:$B$5</definedName>
    <definedName name="_PP21">[5]Rework!$B$3:$B$5</definedName>
    <definedName name="_PPP3" localSheetId="3">[6]Rework!#REF!</definedName>
    <definedName name="_PPP3" localSheetId="2">[6]Rework!#REF!</definedName>
    <definedName name="_PPP3">[6]Rework!#REF!</definedName>
    <definedName name="_Regression_Int">1</definedName>
    <definedName name="_Sort" localSheetId="3" hidden="1">#REF!</definedName>
    <definedName name="_Sort" localSheetId="2" hidden="1">#REF!</definedName>
    <definedName name="_Sort" hidden="1">#REF!</definedName>
    <definedName name="_w1" localSheetId="1" hidden="1">{"'Broadway ML#4'!$J$7:$N$490"}</definedName>
    <definedName name="_w1" localSheetId="3" hidden="1">{"'Broadway ML#4'!$J$7:$N$490"}</definedName>
    <definedName name="_w1" localSheetId="2" hidden="1">{"'Broadway ML#4'!$J$7:$N$490"}</definedName>
    <definedName name="_w1" hidden="1">{"'Broadway ML#4'!$J$7:$N$490"}</definedName>
    <definedName name="_w12" localSheetId="1" hidden="1">{"'Broadway ML#4'!$J$7:$N$490"}</definedName>
    <definedName name="_w12" localSheetId="3" hidden="1">{"'Broadway ML#4'!$J$7:$N$490"}</definedName>
    <definedName name="_w12" localSheetId="2" hidden="1">{"'Broadway ML#4'!$J$7:$N$490"}</definedName>
    <definedName name="_w12" hidden="1">{"'Broadway ML#4'!$J$7:$N$490"}</definedName>
    <definedName name="_Z5502" localSheetId="1" hidden="1">{"'Broadway ML#4'!$J$7:$N$490"}</definedName>
    <definedName name="_Z5502" localSheetId="3" hidden="1">{"'Broadway ML#4'!$J$7:$N$490"}</definedName>
    <definedName name="_Z5502" localSheetId="2" hidden="1">{"'Broadway ML#4'!$J$7:$N$490"}</definedName>
    <definedName name="_Z5502" hidden="1">{"'Broadway ML#4'!$J$7:$N$490"}</definedName>
    <definedName name="a" localSheetId="1" hidden="1">{"'Broadway ML#4'!$J$7:$N$490"}</definedName>
    <definedName name="a" localSheetId="3" hidden="1">{"'Broadway ML#4'!$J$7:$N$490"}</definedName>
    <definedName name="a" localSheetId="2" hidden="1">{"'Broadway ML#4'!$J$7:$N$490"}</definedName>
    <definedName name="a" hidden="1">{"'Broadway ML#4'!$J$7:$N$490"}</definedName>
    <definedName name="AA" localSheetId="3">#REF!</definedName>
    <definedName name="AA" localSheetId="2">#REF!</definedName>
    <definedName name="AA">#REF!</definedName>
    <definedName name="aaa" localSheetId="1" hidden="1">{"'Broadway ML#4'!$J$7:$N$490"}</definedName>
    <definedName name="aaa" localSheetId="3" hidden="1">{"'Broadway ML#4'!$J$7:$N$490"}</definedName>
    <definedName name="aaa" localSheetId="2" hidden="1">{"'Broadway ML#4'!$J$7:$N$490"}</definedName>
    <definedName name="aaa" hidden="1">{"'Broadway ML#4'!$J$7:$N$490"}</definedName>
    <definedName name="aaaaaa" localSheetId="1" hidden="1">{"'Broadway ML#4'!$J$7:$N$490"}</definedName>
    <definedName name="aaaaaa" localSheetId="3" hidden="1">{"'Broadway ML#4'!$J$7:$N$490"}</definedName>
    <definedName name="aaaaaa" localSheetId="2" hidden="1">{"'Broadway ML#4'!$J$7:$N$490"}</definedName>
    <definedName name="aaaaaa" hidden="1">{"'Broadway ML#4'!$J$7:$N$490"}</definedName>
    <definedName name="aaaaaaa" localSheetId="1" hidden="1">{"'Broadway ML#4'!$J$7:$N$490"}</definedName>
    <definedName name="aaaaaaa" localSheetId="3" hidden="1">{"'Broadway ML#4'!$J$7:$N$490"}</definedName>
    <definedName name="aaaaaaa" localSheetId="2" hidden="1">{"'Broadway ML#4'!$J$7:$N$490"}</definedName>
    <definedName name="aaaaaaa" hidden="1">{"'Broadway ML#4'!$J$7:$N$490"}</definedName>
    <definedName name="aaaaaaaaa" localSheetId="1" hidden="1">{"'Broadway ML#4'!$J$7:$N$490"}</definedName>
    <definedName name="aaaaaaaaa" localSheetId="3" hidden="1">{"'Broadway ML#4'!$J$7:$N$490"}</definedName>
    <definedName name="aaaaaaaaa" localSheetId="2" hidden="1">{"'Broadway ML#4'!$J$7:$N$490"}</definedName>
    <definedName name="aaaaaaaaa" hidden="1">{"'Broadway ML#4'!$J$7:$N$490"}</definedName>
    <definedName name="AB" localSheetId="3">#REF!</definedName>
    <definedName name="AB" localSheetId="2">#REF!</definedName>
    <definedName name="AB">#REF!</definedName>
    <definedName name="Action" localSheetId="1" hidden="1">{"'Broadway ML#4'!$J$7:$N$490"}</definedName>
    <definedName name="Action" localSheetId="3" hidden="1">{"'Broadway ML#4'!$J$7:$N$490"}</definedName>
    <definedName name="Action" localSheetId="2" hidden="1">{"'Broadway ML#4'!$J$7:$N$490"}</definedName>
    <definedName name="Action" hidden="1">{"'Broadway ML#4'!$J$7:$N$490"}</definedName>
    <definedName name="ad" localSheetId="1" hidden="1">{"'Broadway ML#4'!$J$7:$N$490"}</definedName>
    <definedName name="ad" localSheetId="3" hidden="1">{"'Broadway ML#4'!$J$7:$N$490"}</definedName>
    <definedName name="ad" localSheetId="2" hidden="1">{"'Broadway ML#4'!$J$7:$N$490"}</definedName>
    <definedName name="ad" hidden="1">{"'Broadway ML#4'!$J$7:$N$490"}</definedName>
    <definedName name="adfgf" localSheetId="1" hidden="1">{"'Broadway ML#4'!$J$7:$N$490"}</definedName>
    <definedName name="adfgf" localSheetId="3" hidden="1">{"'Broadway ML#4'!$J$7:$N$490"}</definedName>
    <definedName name="adfgf" localSheetId="2" hidden="1">{"'Broadway ML#4'!$J$7:$N$490"}</definedName>
    <definedName name="adfgf" hidden="1">{"'Broadway ML#4'!$J$7:$N$490"}</definedName>
    <definedName name="aetethrshrhrth" localSheetId="1" hidden="1">{"'Broadway ML#4'!$J$7:$N$490"}</definedName>
    <definedName name="aetethrshrhrth" localSheetId="3" hidden="1">{"'Broadway ML#4'!$J$7:$N$490"}</definedName>
    <definedName name="aetethrshrhrth" localSheetId="2" hidden="1">{"'Broadway ML#4'!$J$7:$N$490"}</definedName>
    <definedName name="aetethrshrhrth" hidden="1">{"'Broadway ML#4'!$J$7:$N$490"}</definedName>
    <definedName name="af" localSheetId="1" hidden="1">{"'Broadway ML#4'!$J$7:$N$490"}</definedName>
    <definedName name="af" localSheetId="3" hidden="1">{"'Broadway ML#4'!$J$7:$N$490"}</definedName>
    <definedName name="af" localSheetId="2" hidden="1">{"'Broadway ML#4'!$J$7:$N$490"}</definedName>
    <definedName name="af" hidden="1">{"'Broadway ML#4'!$J$7:$N$490"}</definedName>
    <definedName name="afasfsf" localSheetId="1" hidden="1">{"'Broadway ML#4'!$J$7:$N$490"}</definedName>
    <definedName name="afasfsf" localSheetId="3" hidden="1">{"'Broadway ML#4'!$J$7:$N$490"}</definedName>
    <definedName name="afasfsf" localSheetId="2" hidden="1">{"'Broadway ML#4'!$J$7:$N$490"}</definedName>
    <definedName name="afasfsf" hidden="1">{"'Broadway ML#4'!$J$7:$N$490"}</definedName>
    <definedName name="AJAJDALJD" localSheetId="1" hidden="1">{"'Broadway ML#4'!$J$7:$N$490"}</definedName>
    <definedName name="AJAJDALJD" localSheetId="3" hidden="1">{"'Broadway ML#4'!$J$7:$N$490"}</definedName>
    <definedName name="AJAJDALJD" localSheetId="2" hidden="1">{"'Broadway ML#4'!$J$7:$N$490"}</definedName>
    <definedName name="AJAJDALJD" hidden="1">{"'Broadway ML#4'!$J$7:$N$490"}</definedName>
    <definedName name="allocated">[7]!allocated</definedName>
    <definedName name="ANTI" localSheetId="1">#REF!</definedName>
    <definedName name="ANTI" localSheetId="3">#REF!</definedName>
    <definedName name="ANTI" localSheetId="2">#REF!</definedName>
    <definedName name="ANTI">#REF!</definedName>
    <definedName name="aql">[3]Checkliste!$AG$2</definedName>
    <definedName name="as" localSheetId="1" hidden="1">{"'Broadway ML#4'!$J$7:$N$490"}</definedName>
    <definedName name="as" localSheetId="3" hidden="1">{"'Broadway ML#4'!$J$7:$N$490"}</definedName>
    <definedName name="as" localSheetId="2" hidden="1">{"'Broadway ML#4'!$J$7:$N$490"}</definedName>
    <definedName name="as" hidden="1">{"'Broadway ML#4'!$J$7:$N$490"}</definedName>
    <definedName name="asd" localSheetId="1" hidden="1">{#N/A,#N/A,FALSE,"국판"}</definedName>
    <definedName name="asd" localSheetId="3" hidden="1">{#N/A,#N/A,FALSE,"국판"}</definedName>
    <definedName name="asd" localSheetId="2" hidden="1">{#N/A,#N/A,FALSE,"국판"}</definedName>
    <definedName name="asd" hidden="1">{#N/A,#N/A,FALSE,"국판"}</definedName>
    <definedName name="asdf" localSheetId="1" hidden="1">{"'Broadway ML#4'!$J$7:$N$490"}</definedName>
    <definedName name="asdf" localSheetId="3" hidden="1">{"'Broadway ML#4'!$J$7:$N$490"}</definedName>
    <definedName name="asdf" localSheetId="2" hidden="1">{"'Broadway ML#4'!$J$7:$N$490"}</definedName>
    <definedName name="asdf" hidden="1">{"'Broadway ML#4'!$J$7:$N$490"}</definedName>
    <definedName name="asfdasgadgad" localSheetId="1" hidden="1">{"'Broadway ML#4'!$J$7:$N$490"}</definedName>
    <definedName name="asfdasgadgad" localSheetId="3" hidden="1">{"'Broadway ML#4'!$J$7:$N$490"}</definedName>
    <definedName name="asfdasgadgad" localSheetId="2" hidden="1">{"'Broadway ML#4'!$J$7:$N$490"}</definedName>
    <definedName name="asfdasgadgad" hidden="1">{"'Broadway ML#4'!$J$7:$N$490"}</definedName>
    <definedName name="ASORBER_BILGE_BUCKET">'[8]C5904-60048'!$C$55</definedName>
    <definedName name="Audit_Date" localSheetId="1">#REF!</definedName>
    <definedName name="Audit_Date" localSheetId="3">#REF!</definedName>
    <definedName name="Audit_Date" localSheetId="2">#REF!</definedName>
    <definedName name="Audit_Date">#REF!</definedName>
    <definedName name="b" localSheetId="1" hidden="1">{"'Broadway ML#4'!$J$7:$N$490"}</definedName>
    <definedName name="b" localSheetId="3" hidden="1">{"'Broadway ML#4'!$J$7:$N$490"}</definedName>
    <definedName name="b" localSheetId="2" hidden="1">{"'Broadway ML#4'!$J$7:$N$490"}</definedName>
    <definedName name="b" hidden="1">{"'Broadway ML#4'!$J$7:$N$490"}</definedName>
    <definedName name="BACK" localSheetId="3">#REF!</definedName>
    <definedName name="BACK" localSheetId="2">#REF!</definedName>
    <definedName name="BACK">#REF!</definedName>
    <definedName name="ball" localSheetId="3">#REF!</definedName>
    <definedName name="ball" localSheetId="2">#REF!</definedName>
    <definedName name="ball">#REF!</definedName>
    <definedName name="basic_bom" localSheetId="3">#REF!</definedName>
    <definedName name="basic_bom" localSheetId="2">#REF!</definedName>
    <definedName name="basic_bom">#REF!</definedName>
    <definedName name="basic_bom._" localSheetId="3">#REF!</definedName>
    <definedName name="basic_bom._" localSheetId="2">#REF!</definedName>
    <definedName name="basic_bom._">#REF!</definedName>
    <definedName name="basic_bom.ALID" localSheetId="3">#REF!</definedName>
    <definedName name="basic_bom.ALID" localSheetId="2">#REF!</definedName>
    <definedName name="basic_bom.ALID">#REF!</definedName>
    <definedName name="basic_bom.AR1_DATE" localSheetId="3">#REF!</definedName>
    <definedName name="basic_bom.AR1_DATE" localSheetId="2">#REF!</definedName>
    <definedName name="basic_bom.AR1_DATE">#REF!</definedName>
    <definedName name="basic_bom.AR1_DATE_INT" localSheetId="3">#REF!</definedName>
    <definedName name="basic_bom.AR1_DATE_INT" localSheetId="2">#REF!</definedName>
    <definedName name="basic_bom.AR1_DATE_INT">#REF!</definedName>
    <definedName name="basic_bom.AR1_GROUP" localSheetId="3">#REF!</definedName>
    <definedName name="basic_bom.AR1_GROUP" localSheetId="2">#REF!</definedName>
    <definedName name="basic_bom.AR1_GROUP">#REF!</definedName>
    <definedName name="basic_bom.AR1_NAME" localSheetId="3">#REF!</definedName>
    <definedName name="basic_bom.AR1_NAME" localSheetId="2">#REF!</definedName>
    <definedName name="basic_bom.AR1_NAME">#REF!</definedName>
    <definedName name="basic_bom.AR1_NOTIFY" localSheetId="3">#REF!</definedName>
    <definedName name="basic_bom.AR1_NOTIFY" localSheetId="2">#REF!</definedName>
    <definedName name="basic_bom.AR1_NOTIFY">#REF!</definedName>
    <definedName name="basic_bom.AR1_SWITCH" localSheetId="3">#REF!</definedName>
    <definedName name="basic_bom.AR1_SWITCH" localSheetId="2">#REF!</definedName>
    <definedName name="basic_bom.AR1_SWITCH">#REF!</definedName>
    <definedName name="basic_bom.AR2_DATE" localSheetId="3">#REF!</definedName>
    <definedName name="basic_bom.AR2_DATE" localSheetId="2">#REF!</definedName>
    <definedName name="basic_bom.AR2_DATE">#REF!</definedName>
    <definedName name="basic_bom.AR2_DATE_INT" localSheetId="3">#REF!</definedName>
    <definedName name="basic_bom.AR2_DATE_INT" localSheetId="2">#REF!</definedName>
    <definedName name="basic_bom.AR2_DATE_INT">#REF!</definedName>
    <definedName name="basic_bom.AR2_GROUP" localSheetId="3">#REF!</definedName>
    <definedName name="basic_bom.AR2_GROUP" localSheetId="2">#REF!</definedName>
    <definedName name="basic_bom.AR2_GROUP">#REF!</definedName>
    <definedName name="basic_bom.AR2_NAME" localSheetId="3">#REF!</definedName>
    <definedName name="basic_bom.AR2_NAME" localSheetId="2">#REF!</definedName>
    <definedName name="basic_bom.AR2_NAME">#REF!</definedName>
    <definedName name="basic_bom.AR2_NOTIFY" localSheetId="3">#REF!</definedName>
    <definedName name="basic_bom.AR2_NOTIFY" localSheetId="2">#REF!</definedName>
    <definedName name="basic_bom.AR2_NOTIFY">#REF!</definedName>
    <definedName name="basic_bom.AR2_SWITCH" localSheetId="3">#REF!</definedName>
    <definedName name="basic_bom.AR2_SWITCH" localSheetId="2">#REF!</definedName>
    <definedName name="basic_bom.AR2_SWITCH">#REF!</definedName>
    <definedName name="basic_bom.AR3_DATE" localSheetId="3">#REF!</definedName>
    <definedName name="basic_bom.AR3_DATE" localSheetId="2">#REF!</definedName>
    <definedName name="basic_bom.AR3_DATE">#REF!</definedName>
    <definedName name="basic_bom.AR3_DATE_INT" localSheetId="3">#REF!</definedName>
    <definedName name="basic_bom.AR3_DATE_INT" localSheetId="2">#REF!</definedName>
    <definedName name="basic_bom.AR3_DATE_INT">#REF!</definedName>
    <definedName name="basic_bom.AR3_GROUP" localSheetId="3">#REF!</definedName>
    <definedName name="basic_bom.AR3_GROUP" localSheetId="2">#REF!</definedName>
    <definedName name="basic_bom.AR3_GROUP">#REF!</definedName>
    <definedName name="basic_bom.AR3_NAME" localSheetId="3">#REF!</definedName>
    <definedName name="basic_bom.AR3_NAME" localSheetId="2">#REF!</definedName>
    <definedName name="basic_bom.AR3_NAME">#REF!</definedName>
    <definedName name="basic_bom.AR3_NOTIFY" localSheetId="3">#REF!</definedName>
    <definedName name="basic_bom.AR3_NOTIFY" localSheetId="2">#REF!</definedName>
    <definedName name="basic_bom.AR3_NOTIFY">#REF!</definedName>
    <definedName name="basic_bom.AR3_SWITCH" localSheetId="3">#REF!</definedName>
    <definedName name="basic_bom.AR3_SWITCH" localSheetId="2">#REF!</definedName>
    <definedName name="basic_bom.AR3_SWITCH">#REF!</definedName>
    <definedName name="basic_bom.AR4_DATE" localSheetId="3">#REF!</definedName>
    <definedName name="basic_bom.AR4_DATE" localSheetId="2">#REF!</definedName>
    <definedName name="basic_bom.AR4_DATE">#REF!</definedName>
    <definedName name="basic_bom.AR4_DATE_INT" localSheetId="3">#REF!</definedName>
    <definedName name="basic_bom.AR4_DATE_INT" localSheetId="2">#REF!</definedName>
    <definedName name="basic_bom.AR4_DATE_INT">#REF!</definedName>
    <definedName name="basic_bom.AR4_GROUP" localSheetId="3">#REF!</definedName>
    <definedName name="basic_bom.AR4_GROUP" localSheetId="2">#REF!</definedName>
    <definedName name="basic_bom.AR4_GROUP">#REF!</definedName>
    <definedName name="basic_bom.AR4_NAME" localSheetId="3">#REF!</definedName>
    <definedName name="basic_bom.AR4_NAME" localSheetId="2">#REF!</definedName>
    <definedName name="basic_bom.AR4_NAME">#REF!</definedName>
    <definedName name="basic_bom.AR4_NOTIFY" localSheetId="3">#REF!</definedName>
    <definedName name="basic_bom.AR4_NOTIFY" localSheetId="2">#REF!</definedName>
    <definedName name="basic_bom.AR4_NOTIFY">#REF!</definedName>
    <definedName name="basic_bom.AR4_SWITCH" localSheetId="3">#REF!</definedName>
    <definedName name="basic_bom.AR4_SWITCH" localSheetId="2">#REF!</definedName>
    <definedName name="basic_bom.AR4_SWITCH">#REF!</definedName>
    <definedName name="basic_bom.AR5_DATE" localSheetId="3">#REF!</definedName>
    <definedName name="basic_bom.AR5_DATE" localSheetId="2">#REF!</definedName>
    <definedName name="basic_bom.AR5_DATE">#REF!</definedName>
    <definedName name="basic_bom.AR5_DATE_INT" localSheetId="3">#REF!</definedName>
    <definedName name="basic_bom.AR5_DATE_INT" localSheetId="2">#REF!</definedName>
    <definedName name="basic_bom.AR5_DATE_INT">#REF!</definedName>
    <definedName name="basic_bom.AR5_GROUP" localSheetId="3">#REF!</definedName>
    <definedName name="basic_bom.AR5_GROUP" localSheetId="2">#REF!</definedName>
    <definedName name="basic_bom.AR5_GROUP">#REF!</definedName>
    <definedName name="basic_bom.AR5_NAME" localSheetId="3">#REF!</definedName>
    <definedName name="basic_bom.AR5_NAME" localSheetId="2">#REF!</definedName>
    <definedName name="basic_bom.AR5_NAME">#REF!</definedName>
    <definedName name="basic_bom.AR5_NOTIFY" localSheetId="3">#REF!</definedName>
    <definedName name="basic_bom.AR5_NOTIFY" localSheetId="2">#REF!</definedName>
    <definedName name="basic_bom.AR5_NOTIFY">#REF!</definedName>
    <definedName name="basic_bom.AR5_SWITCH" localSheetId="3">#REF!</definedName>
    <definedName name="basic_bom.AR5_SWITCH" localSheetId="2">#REF!</definedName>
    <definedName name="basic_bom.AR5_SWITCH">#REF!</definedName>
    <definedName name="basic_bom.AUTHOR_DATE" localSheetId="3">#REF!</definedName>
    <definedName name="basic_bom.AUTHOR_DATE" localSheetId="2">#REF!</definedName>
    <definedName name="basic_bom.AUTHOR_DATE">#REF!</definedName>
    <definedName name="basic_bom.AUTHOR_DATE_INT" localSheetId="3">#REF!</definedName>
    <definedName name="basic_bom.AUTHOR_DATE_INT" localSheetId="2">#REF!</definedName>
    <definedName name="basic_bom.AUTHOR_DATE_INT">#REF!</definedName>
    <definedName name="basic_bom.AUTHOR_NAME" localSheetId="3">#REF!</definedName>
    <definedName name="basic_bom.AUTHOR_NAME" localSheetId="2">#REF!</definedName>
    <definedName name="basic_bom.AUTHOR_NAME">#REF!</definedName>
    <definedName name="basic_bom.BLANK" localSheetId="3">#REF!</definedName>
    <definedName name="basic_bom.BLANK" localSheetId="2">#REF!</definedName>
    <definedName name="basic_bom.BLANK">#REF!</definedName>
    <definedName name="basic_bom.BOM_COMMENTS" localSheetId="3">#REF!</definedName>
    <definedName name="basic_bom.BOM_COMMENTS" localSheetId="2">#REF!</definedName>
    <definedName name="basic_bom.BOM_COMMENTS">#REF!</definedName>
    <definedName name="basic_bom.CATEGORY_CODE" localSheetId="3">#REF!</definedName>
    <definedName name="basic_bom.CATEGORY_CODE" localSheetId="2">#REF!</definedName>
    <definedName name="basic_bom.CATEGORY_CODE">#REF!</definedName>
    <definedName name="basic_bom.CHANGED" localSheetId="3">#REF!</definedName>
    <definedName name="basic_bom.CHANGED" localSheetId="2">#REF!</definedName>
    <definedName name="basic_bom.CHANGED">#REF!</definedName>
    <definedName name="basic_bom.CHEM_PART" localSheetId="3">#REF!</definedName>
    <definedName name="basic_bom.CHEM_PART" localSheetId="2">#REF!</definedName>
    <definedName name="basic_bom.CHEM_PART">#REF!</definedName>
    <definedName name="basic_bom.CHILD_ELEMENT" localSheetId="3">#REF!</definedName>
    <definedName name="basic_bom.CHILD_ELEMENT" localSheetId="2">#REF!</definedName>
    <definedName name="basic_bom.CHILD_ELEMENT">#REF!</definedName>
    <definedName name="basic_bom.CHILD_PART_REV" localSheetId="3">#REF!</definedName>
    <definedName name="basic_bom.CHILD_PART_REV" localSheetId="2">#REF!</definedName>
    <definedName name="basic_bom.CHILD_PART_REV">#REF!</definedName>
    <definedName name="basic_bom.CLASS_NAME" localSheetId="3">#REF!</definedName>
    <definedName name="basic_bom.CLASS_NAME" localSheetId="2">#REF!</definedName>
    <definedName name="basic_bom.CLASS_NAME">#REF!</definedName>
    <definedName name="basic_bom.CLASS_TYPE" localSheetId="3">#REF!</definedName>
    <definedName name="basic_bom.CLASS_TYPE" localSheetId="2">#REF!</definedName>
    <definedName name="basic_bom.CLASS_TYPE">#REF!</definedName>
    <definedName name="basic_bom.COMMENTS" localSheetId="3">#REF!</definedName>
    <definedName name="basic_bom.COMMENTS" localSheetId="2">#REF!</definedName>
    <definedName name="basic_bom.COMMENTS">#REF!</definedName>
    <definedName name="basic_bom.CONCAT_DESC" localSheetId="3">#REF!</definedName>
    <definedName name="basic_bom.CONCAT_DESC" localSheetId="2">#REF!</definedName>
    <definedName name="basic_bom.CONCAT_DESC">#REF!</definedName>
    <definedName name="basic_bom.COST_COMMENTS" localSheetId="3">#REF!</definedName>
    <definedName name="basic_bom.COST_COMMENTS" localSheetId="2">#REF!</definedName>
    <definedName name="basic_bom.COST_COMMENTS">#REF!</definedName>
    <definedName name="basic_bom.CREATE_DATE" localSheetId="3">#REF!</definedName>
    <definedName name="basic_bom.CREATE_DATE" localSheetId="2">#REF!</definedName>
    <definedName name="basic_bom.CREATE_DATE">#REF!</definedName>
    <definedName name="basic_bom.DERIVED_FROM" localSheetId="3">#REF!</definedName>
    <definedName name="basic_bom.DERIVED_FROM" localSheetId="2">#REF!</definedName>
    <definedName name="basic_bom.DERIVED_FROM">#REF!</definedName>
    <definedName name="basic_bom.DERIVED_HOW" localSheetId="3">#REF!</definedName>
    <definedName name="basic_bom.DERIVED_HOW" localSheetId="2">#REF!</definedName>
    <definedName name="basic_bom.DERIVED_HOW">#REF!</definedName>
    <definedName name="basic_bom.DESCRIPTION" localSheetId="3">#REF!</definedName>
    <definedName name="basic_bom.DESCRIPTION" localSheetId="2">#REF!</definedName>
    <definedName name="basic_bom.DESCRIPTION">#REF!</definedName>
    <definedName name="basic_bom.DESIGN_STATUS_RATE" localSheetId="3">#REF!</definedName>
    <definedName name="basic_bom.DESIGN_STATUS_RATE" localSheetId="2">#REF!</definedName>
    <definedName name="basic_bom.DESIGN_STATUS_RATE">#REF!</definedName>
    <definedName name="basic_bom.DOCUMENT_NUMBER" localSheetId="3">#REF!</definedName>
    <definedName name="basic_bom.DOCUMENT_NUMBER" localSheetId="2">#REF!</definedName>
    <definedName name="basic_bom.DOCUMENT_NUMBER">#REF!</definedName>
    <definedName name="basic_bom.DOCUMENT_RESP" localSheetId="3">#REF!</definedName>
    <definedName name="basic_bom.DOCUMENT_RESP" localSheetId="2">#REF!</definedName>
    <definedName name="basic_bom.DOCUMENT_RESP">#REF!</definedName>
    <definedName name="basic_bom.EC_PENDING" localSheetId="3">#REF!</definedName>
    <definedName name="basic_bom.EC_PENDING" localSheetId="2">#REF!</definedName>
    <definedName name="basic_bom.EC_PENDING">#REF!</definedName>
    <definedName name="basic_bom.EDC_COST_BASIS" localSheetId="3">#REF!</definedName>
    <definedName name="basic_bom.EDC_COST_BASIS" localSheetId="2">#REF!</definedName>
    <definedName name="basic_bom.EDC_COST_BASIS">#REF!</definedName>
    <definedName name="basic_bom.EDC_PART_COST" localSheetId="3">#REF!</definedName>
    <definedName name="basic_bom.EDC_PART_COST" localSheetId="2">#REF!</definedName>
    <definedName name="basic_bom.EDC_PART_COST">#REF!</definedName>
    <definedName name="basic_bom.EFFECTIVE_FROM" localSheetId="3">#REF!</definedName>
    <definedName name="basic_bom.EFFECTIVE_FROM" localSheetId="2">#REF!</definedName>
    <definedName name="basic_bom.EFFECTIVE_FROM">#REF!</definedName>
    <definedName name="basic_bom.EFFECTIVE_TO" localSheetId="3">#REF!</definedName>
    <definedName name="basic_bom.EFFECTIVE_TO" localSheetId="2">#REF!</definedName>
    <definedName name="basic_bom.EFFECTIVE_TO">#REF!</definedName>
    <definedName name="basic_bom.ELID" localSheetId="3">#REF!</definedName>
    <definedName name="basic_bom.ELID" localSheetId="2">#REF!</definedName>
    <definedName name="basic_bom.ELID">#REF!</definedName>
    <definedName name="basic_bom.ENGR_NAME" localSheetId="3">#REF!</definedName>
    <definedName name="basic_bom.ENGR_NAME" localSheetId="2">#REF!</definedName>
    <definedName name="basic_bom.ENGR_NAME">#REF!</definedName>
    <definedName name="basic_bom.ER_DIVISION" localSheetId="3">#REF!</definedName>
    <definedName name="basic_bom.ER_DIVISION" localSheetId="2">#REF!</definedName>
    <definedName name="basic_bom.ER_DIVISION">#REF!</definedName>
    <definedName name="basic_bom.EST_CO_CNTRL_DATE" localSheetId="3">#REF!</definedName>
    <definedName name="basic_bom.EST_CO_CNTRL_DATE" localSheetId="2">#REF!</definedName>
    <definedName name="basic_bom.EST_CO_CNTRL_DATE">#REF!</definedName>
    <definedName name="basic_bom.EXT_PART_COST" localSheetId="3">#REF!</definedName>
    <definedName name="basic_bom.EXT_PART_COST" localSheetId="2">#REF!</definedName>
    <definedName name="basic_bom.EXT_PART_COST">#REF!</definedName>
    <definedName name="basic_bom.EXT_PROJ_COST" localSheetId="3">#REF!</definedName>
    <definedName name="basic_bom.EXT_PROJ_COST" localSheetId="2">#REF!</definedName>
    <definedName name="basic_bom.EXT_PROJ_COST">#REF!</definedName>
    <definedName name="basic_bom.FINAL_ASSY_LT" localSheetId="3">#REF!</definedName>
    <definedName name="basic_bom.FINAL_ASSY_LT" localSheetId="2">#REF!</definedName>
    <definedName name="basic_bom.FINAL_ASSY_LT">#REF!</definedName>
    <definedName name="basic_bom.FUNCTIONAL_BLOCK" localSheetId="3">#REF!</definedName>
    <definedName name="basic_bom.FUNCTIONAL_BLOCK" localSheetId="2">#REF!</definedName>
    <definedName name="basic_bom.FUNCTIONAL_BLOCK">#REF!</definedName>
    <definedName name="basic_bom.HC" localSheetId="3">#REF!</definedName>
    <definedName name="basic_bom.HC" localSheetId="2">#REF!</definedName>
    <definedName name="basic_bom.HC">#REF!</definedName>
    <definedName name="basic_bom.ID_NUMBER" localSheetId="3">#REF!</definedName>
    <definedName name="basic_bom.ID_NUMBER" localSheetId="2">#REF!</definedName>
    <definedName name="basic_bom.ID_NUMBER">#REF!</definedName>
    <definedName name="basic_bom.IN_PACKET_DMS" localSheetId="3">#REF!</definedName>
    <definedName name="basic_bom.IN_PACKET_DMS" localSheetId="2">#REF!</definedName>
    <definedName name="basic_bom.IN_PACKET_DMS">#REF!</definedName>
    <definedName name="basic_bom.INFOS" localSheetId="3">#REF!</definedName>
    <definedName name="basic_bom.INFOS" localSheetId="2">#REF!</definedName>
    <definedName name="basic_bom.INFOS">#REF!</definedName>
    <definedName name="basic_bom.INTER_BACKFLUSH" localSheetId="3">#REF!</definedName>
    <definedName name="basic_bom.INTER_BACKFLUSH" localSheetId="2">#REF!</definedName>
    <definedName name="basic_bom.INTER_BACKFLUSH">#REF!</definedName>
    <definedName name="basic_bom.JIT_STATUS_FLAG" localSheetId="3">#REF!</definedName>
    <definedName name="basic_bom.JIT_STATUS_FLAG" localSheetId="2">#REF!</definedName>
    <definedName name="basic_bom.JIT_STATUS_FLAG">#REF!</definedName>
    <definedName name="basic_bom.LASTUPDATE_DATE" localSheetId="3">#REF!</definedName>
    <definedName name="basic_bom.LASTUPDATE_DATE" localSheetId="2">#REF!</definedName>
    <definedName name="basic_bom.LASTUPDATE_DATE">#REF!</definedName>
    <definedName name="basic_bom.LASTUPDATED_BY" localSheetId="3">#REF!</definedName>
    <definedName name="basic_bom.LASTUPDATED_BY" localSheetId="2">#REF!</definedName>
    <definedName name="basic_bom.LASTUPDATED_BY">#REF!</definedName>
    <definedName name="basic_bom.LINK_INFOS" localSheetId="3">#REF!</definedName>
    <definedName name="basic_bom.LINK_INFOS" localSheetId="2">#REF!</definedName>
    <definedName name="basic_bom.LINK_INFOS">#REF!</definedName>
    <definedName name="basic_bom.LINK_LABEL" localSheetId="3">#REF!</definedName>
    <definedName name="basic_bom.LINK_LABEL" localSheetId="2">#REF!</definedName>
    <definedName name="basic_bom.LINK_LABEL">#REF!</definedName>
    <definedName name="basic_bom.LINK_REF" localSheetId="3">#REF!</definedName>
    <definedName name="basic_bom.LINK_REF" localSheetId="2">#REF!</definedName>
    <definedName name="basic_bom.LINK_REF">#REF!</definedName>
    <definedName name="basic_bom.LINK_TYPE" localSheetId="3">#REF!</definedName>
    <definedName name="basic_bom.LINK_TYPE" localSheetId="2">#REF!</definedName>
    <definedName name="basic_bom.LINK_TYPE">#REF!</definedName>
    <definedName name="basic_bom.MASTER_SCHEDULE" localSheetId="3">#REF!</definedName>
    <definedName name="basic_bom.MASTER_SCHEDULE" localSheetId="2">#REF!</definedName>
    <definedName name="basic_bom.MASTER_SCHEDULE">#REF!</definedName>
    <definedName name="basic_bom.MGEO" localSheetId="3">#REF!</definedName>
    <definedName name="basic_bom.MGEO" localSheetId="2">#REF!</definedName>
    <definedName name="basic_bom.MGEO">#REF!</definedName>
    <definedName name="basic_bom.MPN_1" localSheetId="3">#REF!</definedName>
    <definedName name="basic_bom.MPN_1" localSheetId="2">#REF!</definedName>
    <definedName name="basic_bom.MPN_1">#REF!</definedName>
    <definedName name="basic_bom.MPN_2" localSheetId="3">#REF!</definedName>
    <definedName name="basic_bom.MPN_2" localSheetId="2">#REF!</definedName>
    <definedName name="basic_bom.MPN_2">#REF!</definedName>
    <definedName name="basic_bom.OBSOLESCENSE_DATE" localSheetId="3">#REF!</definedName>
    <definedName name="basic_bom.OBSOLESCENSE_DATE" localSheetId="2">#REF!</definedName>
    <definedName name="basic_bom.OBSOLESCENSE_DATE">#REF!</definedName>
    <definedName name="basic_bom.OK_TO_BUY" localSheetId="3">#REF!</definedName>
    <definedName name="basic_bom.OK_TO_BUY" localSheetId="2">#REF!</definedName>
    <definedName name="basic_bom.OK_TO_BUY">#REF!</definedName>
    <definedName name="basic_bom.OPTION_NAME" localSheetId="3">#REF!</definedName>
    <definedName name="basic_bom.OPTION_NAME" localSheetId="2">#REF!</definedName>
    <definedName name="basic_bom.OPTION_NAME">#REF!</definedName>
    <definedName name="basic_bom.OWNER" localSheetId="3">#REF!</definedName>
    <definedName name="basic_bom.OWNER" localSheetId="2">#REF!</definedName>
    <definedName name="basic_bom.OWNER">#REF!</definedName>
    <definedName name="basic_bom.PARENT_ELEMENT" localSheetId="3">#REF!</definedName>
    <definedName name="basic_bom.PARENT_ELEMENT" localSheetId="2">#REF!</definedName>
    <definedName name="basic_bom.PARENT_ELEMENT">#REF!</definedName>
    <definedName name="basic_bom.PARENT_PACKET" localSheetId="3">#REF!</definedName>
    <definedName name="basic_bom.PARENT_PACKET" localSheetId="2">#REF!</definedName>
    <definedName name="basic_bom.PARENT_PACKET">#REF!</definedName>
    <definedName name="basic_bom.PART_OWNER" localSheetId="3">#REF!</definedName>
    <definedName name="basic_bom.PART_OWNER" localSheetId="2">#REF!</definedName>
    <definedName name="basic_bom.PART_OWNER">#REF!</definedName>
    <definedName name="basic_bom.PART_PACKAGE" localSheetId="3">#REF!</definedName>
    <definedName name="basic_bom.PART_PACKAGE" localSheetId="2">#REF!</definedName>
    <definedName name="basic_bom.PART_PACKAGE">#REF!</definedName>
    <definedName name="basic_bom.PART_PRESENTATION" localSheetId="3">#REF!</definedName>
    <definedName name="basic_bom.PART_PRESENTATION" localSheetId="2">#REF!</definedName>
    <definedName name="basic_bom.PART_PRESENTATION">#REF!</definedName>
    <definedName name="basic_bom.PART_STATUS" localSheetId="3">#REF!</definedName>
    <definedName name="basic_bom.PART_STATUS" localSheetId="2">#REF!</definedName>
    <definedName name="basic_bom.PART_STATUS">#REF!</definedName>
    <definedName name="basic_bom.PRIMARY_LOCATION" localSheetId="3">#REF!</definedName>
    <definedName name="basic_bom.PRIMARY_LOCATION" localSheetId="2">#REF!</definedName>
    <definedName name="basic_bom.PRIMARY_LOCATION">#REF!</definedName>
    <definedName name="basic_bom.PRJCTD_COST" localSheetId="3">#REF!</definedName>
    <definedName name="basic_bom.PRJCTD_COST" localSheetId="2">#REF!</definedName>
    <definedName name="basic_bom.PRJCTD_COST">#REF!</definedName>
    <definedName name="basic_bom.PRJCTD_COST_BASIS" localSheetId="3">#REF!</definedName>
    <definedName name="basic_bom.PRJCTD_COST_BASIS" localSheetId="2">#REF!</definedName>
    <definedName name="basic_bom.PRJCTD_COST_BASIS">#REF!</definedName>
    <definedName name="basic_bom.PROC_STATUS_RATE" localSheetId="3">#REF!</definedName>
    <definedName name="basic_bom.PROC_STATUS_RATE" localSheetId="2">#REF!</definedName>
    <definedName name="basic_bom.PROC_STATUS_RATE">#REF!</definedName>
    <definedName name="basic_bom.PROCESS_ENGR" localSheetId="3">#REF!</definedName>
    <definedName name="basic_bom.PROCESS_ENGR" localSheetId="2">#REF!</definedName>
    <definedName name="basic_bom.PROCESS_ENGR">#REF!</definedName>
    <definedName name="basic_bom.PROCUREMENT_ENGR" localSheetId="3">#REF!</definedName>
    <definedName name="basic_bom.PROCUREMENT_ENGR" localSheetId="2">#REF!</definedName>
    <definedName name="basic_bom.PROCUREMENT_ENGR">#REF!</definedName>
    <definedName name="basic_bom.PROD_PART_LT" localSheetId="3">#REF!</definedName>
    <definedName name="basic_bom.PROD_PART_LT" localSheetId="2">#REF!</definedName>
    <definedName name="basic_bom.PROD_PART_LT">#REF!</definedName>
    <definedName name="basic_bom.PRODUCT_ENGR" localSheetId="3">#REF!</definedName>
    <definedName name="basic_bom.PRODUCT_ENGR" localSheetId="2">#REF!</definedName>
    <definedName name="basic_bom.PRODUCT_ENGR">#REF!</definedName>
    <definedName name="basic_bom.PRODUCT_LINE" localSheetId="3">#REF!</definedName>
    <definedName name="basic_bom.PRODUCT_LINE" localSheetId="2">#REF!</definedName>
    <definedName name="basic_bom.PRODUCT_LINE">#REF!</definedName>
    <definedName name="basic_bom.PROJECT_NAME" localSheetId="3">#REF!</definedName>
    <definedName name="basic_bom.PROJECT_NAME" localSheetId="2">#REF!</definedName>
    <definedName name="basic_bom.PROJECT_NAME">#REF!</definedName>
    <definedName name="basic_bom.PROTO_PART_LT" localSheetId="3">#REF!</definedName>
    <definedName name="basic_bom.PROTO_PART_LT" localSheetId="2">#REF!</definedName>
    <definedName name="basic_bom.PROTO_PART_LT">#REF!</definedName>
    <definedName name="basic_bom.PULL_POLICY" localSheetId="3">#REF!</definedName>
    <definedName name="basic_bom.PULL_POLICY" localSheetId="2">#REF!</definedName>
    <definedName name="basic_bom.PULL_POLICY">#REF!</definedName>
    <definedName name="basic_bom.QUANTITY_DMS" localSheetId="3">#REF!</definedName>
    <definedName name="basic_bom.QUANTITY_DMS" localSheetId="2">#REF!</definedName>
    <definedName name="basic_bom.QUANTITY_DMS">#REF!</definedName>
    <definedName name="basic_bom.RD_CONTACT" localSheetId="3">#REF!</definedName>
    <definedName name="basic_bom.RD_CONTACT" localSheetId="2">#REF!</definedName>
    <definedName name="basic_bom.RD_CONTACT">#REF!</definedName>
    <definedName name="basic_bom.RD_CTLR_NUMBER" localSheetId="3">#REF!</definedName>
    <definedName name="basic_bom.RD_CTLR_NUMBER" localSheetId="2">#REF!</definedName>
    <definedName name="basic_bom.RD_CTLR_NUMBER">#REF!</definedName>
    <definedName name="basic_bom.REF_DESIGNATOR" localSheetId="3">#REF!</definedName>
    <definedName name="basic_bom.REF_DESIGNATOR" localSheetId="2">#REF!</definedName>
    <definedName name="basic_bom.REF_DESIGNATOR">#REF!</definedName>
    <definedName name="basic_bom.REPL_PART_NUMBER" localSheetId="3">#REF!</definedName>
    <definedName name="basic_bom.REPL_PART_NUMBER" localSheetId="2">#REF!</definedName>
    <definedName name="basic_bom.REPL_PART_NUMBER">#REF!</definedName>
    <definedName name="basic_bom.RESERVED_BY" localSheetId="3">#REF!</definedName>
    <definedName name="basic_bom.RESERVED_BY" localSheetId="2">#REF!</definedName>
    <definedName name="basic_bom.RESERVED_BY">#REF!</definedName>
    <definedName name="basic_bom.RETAIN_RESERVE" localSheetId="3">#REF!</definedName>
    <definedName name="basic_bom.RETAIN_RESERVE" localSheetId="2">#REF!</definedName>
    <definedName name="basic_bom.RETAIN_RESERVE">#REF!</definedName>
    <definedName name="basic_bom.REV" localSheetId="3">#REF!</definedName>
    <definedName name="basic_bom.REV" localSheetId="2">#REF!</definedName>
    <definedName name="basic_bom.REV">#REF!</definedName>
    <definedName name="basic_bom.SFU" localSheetId="3">#REF!</definedName>
    <definedName name="basic_bom.SFU" localSheetId="2">#REF!</definedName>
    <definedName name="basic_bom.SFU">#REF!</definedName>
    <definedName name="basic_bom.STATE" localSheetId="3">#REF!</definedName>
    <definedName name="basic_bom.STATE" localSheetId="2">#REF!</definedName>
    <definedName name="basic_bom.STATE">#REF!</definedName>
    <definedName name="basic_bom.STATE_DATE" localSheetId="3">#REF!</definedName>
    <definedName name="basic_bom.STATE_DATE" localSheetId="2">#REF!</definedName>
    <definedName name="basic_bom.STATE_DATE">#REF!</definedName>
    <definedName name="basic_bom.STD_INFO_ELID" localSheetId="3">#REF!</definedName>
    <definedName name="basic_bom.STD_INFO_ELID" localSheetId="2">#REF!</definedName>
    <definedName name="basic_bom.STD_INFO_ELID">#REF!</definedName>
    <definedName name="basic_bom.STRUCTURE_DMS" localSheetId="3">#REF!</definedName>
    <definedName name="basic_bom.STRUCTURE_DMS" localSheetId="2">#REF!</definedName>
    <definedName name="basic_bom.STRUCTURE_DMS">#REF!</definedName>
    <definedName name="basic_bom.SUBPARTS" localSheetId="3">#REF!</definedName>
    <definedName name="basic_bom.SUBPARTS" localSheetId="2">#REF!</definedName>
    <definedName name="basic_bom.SUBPARTS">#REF!</definedName>
    <definedName name="basic_bom.SUPPLIER_1" localSheetId="3">#REF!</definedName>
    <definedName name="basic_bom.SUPPLIER_1" localSheetId="2">#REF!</definedName>
    <definedName name="basic_bom.SUPPLIER_1">#REF!</definedName>
    <definedName name="basic_bom.SUPPLIER_2" localSheetId="3">#REF!</definedName>
    <definedName name="basic_bom.SUPPLIER_2" localSheetId="2">#REF!</definedName>
    <definedName name="basic_bom.SUPPLIER_2">#REF!</definedName>
    <definedName name="basic_bom.UNIQUE_DESC" localSheetId="3">#REF!</definedName>
    <definedName name="basic_bom.UNIQUE_DESC" localSheetId="2">#REF!</definedName>
    <definedName name="basic_bom.UNIQUE_DESC">#REF!</definedName>
    <definedName name="basic_bom.UNIQUE_ID_STRING" localSheetId="3">#REF!</definedName>
    <definedName name="basic_bom.UNIQUE_ID_STRING" localSheetId="2">#REF!</definedName>
    <definedName name="basic_bom.UNIQUE_ID_STRING">#REF!</definedName>
    <definedName name="basic_bom.UNIT_MEASURE" localSheetId="3">#REF!</definedName>
    <definedName name="basic_bom.UNIT_MEASURE" localSheetId="2">#REF!</definedName>
    <definedName name="basic_bom.UNIT_MEASURE">#REF!</definedName>
    <definedName name="basic_bom.VCS_CHG_DESC" localSheetId="3">#REF!</definedName>
    <definedName name="basic_bom.VCS_CHG_DESC" localSheetId="2">#REF!</definedName>
    <definedName name="basic_bom.VCS_CHG_DESC">#REF!</definedName>
    <definedName name="basic_bom.VCS_CTLR_NUMBER" localSheetId="3">#REF!</definedName>
    <definedName name="basic_bom.VCS_CTLR_NUMBER" localSheetId="2">#REF!</definedName>
    <definedName name="basic_bom.VCS_CTLR_NUMBER">#REF!</definedName>
    <definedName name="basic_bom.VCS_PART_CLASS" localSheetId="3">#REF!</definedName>
    <definedName name="basic_bom.VCS_PART_CLASS" localSheetId="2">#REF!</definedName>
    <definedName name="basic_bom.VCS_PART_CLASS">#REF!</definedName>
    <definedName name="basic_bom.VCS_PURCH_CONTACT" localSheetId="3">#REF!</definedName>
    <definedName name="basic_bom.VCS_PURCH_CONTACT" localSheetId="2">#REF!</definedName>
    <definedName name="basic_bom.VCS_PURCH_CONTACT">#REF!</definedName>
    <definedName name="basic_bom.VIEW_NAME" localSheetId="3">#REF!</definedName>
    <definedName name="basic_bom.VIEW_NAME" localSheetId="2">#REF!</definedName>
    <definedName name="basic_bom.VIEW_NAME">#REF!</definedName>
    <definedName name="bb" localSheetId="1" hidden="1">{#N/A,#N/A,FALSE,"국판"}</definedName>
    <definedName name="bb" localSheetId="3" hidden="1">{#N/A,#N/A,FALSE,"국판"}</definedName>
    <definedName name="bb" localSheetId="2" hidden="1">{#N/A,#N/A,FALSE,"국판"}</definedName>
    <definedName name="bb" hidden="1">{#N/A,#N/A,FALSE,"국판"}</definedName>
    <definedName name="BBB" localSheetId="3">#REF!</definedName>
    <definedName name="BBB" localSheetId="2">#REF!</definedName>
    <definedName name="BBB">#REF!</definedName>
    <definedName name="Beschreibung">[3]Checkliste!$E$2</definedName>
    <definedName name="Black">"1000000000110110_01-00"</definedName>
    <definedName name="Blinking">'[9]Top 5 Rejects(cum) '!$J$11</definedName>
    <definedName name="BuiltIn_Print_Area" localSheetId="1">#REF!</definedName>
    <definedName name="BuiltIn_Print_Area" localSheetId="3">#REF!</definedName>
    <definedName name="BuiltIn_Print_Area" localSheetId="2">#REF!</definedName>
    <definedName name="BuiltIn_Print_Area">#REF!</definedName>
    <definedName name="CA" localSheetId="1" hidden="1">{#N/A,#N/A,FALSE,"국판"}</definedName>
    <definedName name="CA" localSheetId="3" hidden="1">{#N/A,#N/A,FALSE,"국판"}</definedName>
    <definedName name="CA" localSheetId="2" hidden="1">{#N/A,#N/A,FALSE,"국판"}</definedName>
    <definedName name="CA" hidden="1">{#N/A,#N/A,FALSE,"국판"}</definedName>
    <definedName name="CAPA1" localSheetId="1" hidden="1">{#N/A,#N/A,FALSE,"국판"}</definedName>
    <definedName name="CAPA1" localSheetId="3" hidden="1">{#N/A,#N/A,FALSE,"국판"}</definedName>
    <definedName name="CAPA1" localSheetId="2" hidden="1">{#N/A,#N/A,FALSE,"국판"}</definedName>
    <definedName name="CAPA1" hidden="1">{#N/A,#N/A,FALSE,"국판"}</definedName>
    <definedName name="CC" localSheetId="3">#REF!</definedName>
    <definedName name="CC" localSheetId="2">#REF!</definedName>
    <definedName name="CC">#REF!</definedName>
    <definedName name="ccc" localSheetId="1" hidden="1">{"'Broadway ML#4'!$J$7:$N$490"}</definedName>
    <definedName name="ccc" localSheetId="3" hidden="1">{"'Broadway ML#4'!$J$7:$N$490"}</definedName>
    <definedName name="ccc" localSheetId="2" hidden="1">{"'Broadway ML#4'!$J$7:$N$490"}</definedName>
    <definedName name="ccc" hidden="1">{"'Broadway ML#4'!$J$7:$N$490"}</definedName>
    <definedName name="CCCC" localSheetId="1" hidden="1">{"'Broadway ML#4'!$J$7:$N$490"}</definedName>
    <definedName name="CCCC" localSheetId="3" hidden="1">{"'Broadway ML#4'!$J$7:$N$490"}</definedName>
    <definedName name="CCCC" localSheetId="2" hidden="1">{"'Broadway ML#4'!$J$7:$N$490"}</definedName>
    <definedName name="CCCC" hidden="1">{"'Broadway ML#4'!$J$7:$N$490"}</definedName>
    <definedName name="CellAbove">INDIRECT(ADDRESS(ROW()-1,COLUMN()))</definedName>
    <definedName name="CellLeft">INDIRECT(ADDRESS(ROW(),COLUMN()-1))</definedName>
    <definedName name="CIF2000A" localSheetId="3">#REF!</definedName>
    <definedName name="CIF2000A" localSheetId="2">#REF!</definedName>
    <definedName name="CIF2000A">#REF!</definedName>
    <definedName name="CIF2000B" localSheetId="3">#REF!</definedName>
    <definedName name="CIF2000B" localSheetId="2">#REF!</definedName>
    <definedName name="CIF2000B">#REF!</definedName>
    <definedName name="CIF2001A" localSheetId="3">#REF!</definedName>
    <definedName name="CIF2001A" localSheetId="2">#REF!</definedName>
    <definedName name="CIF2001A">#REF!</definedName>
    <definedName name="CIF2001B" localSheetId="3">#REF!</definedName>
    <definedName name="CIF2001B" localSheetId="2">#REF!</definedName>
    <definedName name="CIF2001B">#REF!</definedName>
    <definedName name="CM" localSheetId="1" hidden="1">{"'Broadway ML#4'!$J$7:$N$490"}</definedName>
    <definedName name="CM" localSheetId="3" hidden="1">{"'Broadway ML#4'!$J$7:$N$490"}</definedName>
    <definedName name="CM" localSheetId="2" hidden="1">{"'Broadway ML#4'!$J$7:$N$490"}</definedName>
    <definedName name="CM" hidden="1">{"'Broadway ML#4'!$J$7:$N$490"}</definedName>
    <definedName name="Comments" localSheetId="3">#REF!</definedName>
    <definedName name="Comments" localSheetId="2">#REF!</definedName>
    <definedName name="Comments">#REF!</definedName>
    <definedName name="Communication">'[9]Top 5 Rejects(cum) '!$J$8</definedName>
    <definedName name="_xlnm.Criteria" localSheetId="1">#REF!</definedName>
    <definedName name="_xlnm.Criteria" localSheetId="3">#REF!</definedName>
    <definedName name="_xlnm.Criteria" localSheetId="2">#REF!</definedName>
    <definedName name="_xlnm.Criteria">#REF!</definedName>
    <definedName name="Criteria_MI" localSheetId="1">#REF!</definedName>
    <definedName name="Criteria_MI" localSheetId="3">#REF!</definedName>
    <definedName name="Criteria_MI" localSheetId="2">#REF!</definedName>
    <definedName name="Criteria_MI">#REF!</definedName>
    <definedName name="cy" localSheetId="1" hidden="1">{"'Broadway ML#4'!$J$7:$N$490"}</definedName>
    <definedName name="cy" localSheetId="3" hidden="1">{"'Broadway ML#4'!$J$7:$N$490"}</definedName>
    <definedName name="cy" localSheetId="2" hidden="1">{"'Broadway ML#4'!$J$7:$N$490"}</definedName>
    <definedName name="cy" hidden="1">{"'Broadway ML#4'!$J$7:$N$490"}</definedName>
    <definedName name="d" localSheetId="1" hidden="1">{#N/A,#N/A,FALSE,"국판"}</definedName>
    <definedName name="d" localSheetId="3" hidden="1">{#N/A,#N/A,FALSE,"국판"}</definedName>
    <definedName name="d" localSheetId="2" hidden="1">{#N/A,#N/A,FALSE,"국판"}</definedName>
    <definedName name="d" hidden="1">{#N/A,#N/A,FALSE,"국판"}</definedName>
    <definedName name="DATA" localSheetId="3">#REF!</definedName>
    <definedName name="DATA" localSheetId="2">#REF!</definedName>
    <definedName name="DATA">#REF!</definedName>
    <definedName name="data2" localSheetId="3">#REF!</definedName>
    <definedName name="data2" localSheetId="2">#REF!</definedName>
    <definedName name="data2">#REF!</definedName>
    <definedName name="data3" localSheetId="3">#REF!</definedName>
    <definedName name="data3" localSheetId="2">#REF!</definedName>
    <definedName name="data3">#REF!</definedName>
    <definedName name="data4_vipul" localSheetId="3">#REF!</definedName>
    <definedName name="data4_vipul" localSheetId="2">#REF!</definedName>
    <definedName name="data4_vipul">#REF!</definedName>
    <definedName name="_xlnm.Database" localSheetId="3">#REF!</definedName>
    <definedName name="_xlnm.Database" localSheetId="2">#REF!</definedName>
    <definedName name="_xlnm.Database">#REF!</definedName>
    <definedName name="Database_MI" localSheetId="3">#REF!</definedName>
    <definedName name="Database_MI" localSheetId="2">#REF!</definedName>
    <definedName name="Database_MI">#REF!</definedName>
    <definedName name="Date" localSheetId="3">#REF!</definedName>
    <definedName name="Date" localSheetId="2">#REF!</definedName>
    <definedName name="Date">#REF!</definedName>
    <definedName name="Date_Overall">[10]Overall!$A$9:$A$38</definedName>
    <definedName name="Date_Overall1">[11]Overall!$A$9:$A$38</definedName>
    <definedName name="dfdfd" localSheetId="1" hidden="1">{"'Broadway ML#4'!$J$7:$N$490"}</definedName>
    <definedName name="dfdfd" localSheetId="3" hidden="1">{"'Broadway ML#4'!$J$7:$N$490"}</definedName>
    <definedName name="dfdfd" localSheetId="2" hidden="1">{"'Broadway ML#4'!$J$7:$N$490"}</definedName>
    <definedName name="dfdfd" hidden="1">{"'Broadway ML#4'!$J$7:$N$490"}</definedName>
    <definedName name="dfg" localSheetId="1" hidden="1">{#N/A,#N/A,FALSE,"국판"}</definedName>
    <definedName name="dfg" localSheetId="3" hidden="1">{#N/A,#N/A,FALSE,"국판"}</definedName>
    <definedName name="dfg" localSheetId="2" hidden="1">{#N/A,#N/A,FALSE,"국판"}</definedName>
    <definedName name="dfg" hidden="1">{#N/A,#N/A,FALSE,"국판"}</definedName>
    <definedName name="dgvb" localSheetId="1" hidden="1">{#N/A,#N/A,FALSE,"국판"}</definedName>
    <definedName name="dgvb" localSheetId="3" hidden="1">{#N/A,#N/A,FALSE,"국판"}</definedName>
    <definedName name="dgvb" localSheetId="2" hidden="1">{#N/A,#N/A,FALSE,"국판"}</definedName>
    <definedName name="dgvb" hidden="1">{#N/A,#N/A,FALSE,"국판"}</definedName>
    <definedName name="DKFL" localSheetId="1" hidden="1">{"'Broadway ML#4'!$J$7:$N$490"}</definedName>
    <definedName name="DKFL" localSheetId="3" hidden="1">{"'Broadway ML#4'!$J$7:$N$490"}</definedName>
    <definedName name="DKFL" localSheetId="2" hidden="1">{"'Broadway ML#4'!$J$7:$N$490"}</definedName>
    <definedName name="DKFL" hidden="1">{"'Broadway ML#4'!$J$7:$N$490"}</definedName>
    <definedName name="DUPLEXER" localSheetId="1" hidden="1">{"'Broadway ML#4'!$J$7:$N$490"}</definedName>
    <definedName name="DUPLEXER" localSheetId="3" hidden="1">{"'Broadway ML#4'!$J$7:$N$490"}</definedName>
    <definedName name="DUPLEXER" localSheetId="2" hidden="1">{"'Broadway ML#4'!$J$7:$N$490"}</definedName>
    <definedName name="DUPLEXER" hidden="1">{"'Broadway ML#4'!$J$7:$N$490"}</definedName>
    <definedName name="E" localSheetId="1" hidden="1">{"'Broadway ML#4'!$J$7:$N$490"}</definedName>
    <definedName name="E" localSheetId="3" hidden="1">{"'Broadway ML#4'!$J$7:$N$490"}</definedName>
    <definedName name="E" localSheetId="2" hidden="1">{"'Broadway ML#4'!$J$7:$N$490"}</definedName>
    <definedName name="E" hidden="1">{"'Broadway ML#4'!$J$7:$N$490"}</definedName>
    <definedName name="EA">[3]Checkliste!$T$2</definedName>
    <definedName name="Eagl" localSheetId="1" hidden="1">{"'Broadway ML#4'!$J$7:$N$490"}</definedName>
    <definedName name="Eagl" localSheetId="3" hidden="1">{"'Broadway ML#4'!$J$7:$N$490"}</definedName>
    <definedName name="Eagl" localSheetId="2" hidden="1">{"'Broadway ML#4'!$J$7:$N$490"}</definedName>
    <definedName name="Eagl" hidden="1">{"'Broadway ML#4'!$J$7:$N$490"}</definedName>
    <definedName name="elbow_force" localSheetId="1">#REF!</definedName>
    <definedName name="elbow_force" localSheetId="3">#REF!</definedName>
    <definedName name="elbow_force" localSheetId="2">#REF!</definedName>
    <definedName name="elbow_force">#REF!</definedName>
    <definedName name="elbow_posture" localSheetId="1">#REF!</definedName>
    <definedName name="elbow_posture" localSheetId="3">#REF!</definedName>
    <definedName name="elbow_posture" localSheetId="2">#REF!</definedName>
    <definedName name="elbow_posture">#REF!</definedName>
    <definedName name="EndLeft" localSheetId="1">#REF!</definedName>
    <definedName name="EndLeft" localSheetId="3">#REF!</definedName>
    <definedName name="EndLeft" localSheetId="2">#REF!</definedName>
    <definedName name="EndLeft">#REF!</definedName>
    <definedName name="Endppm">[3]Checkliste!$AE$2</definedName>
    <definedName name="er" localSheetId="1" hidden="1">{"'Broadway ML#4'!$J$7:$N$490"}</definedName>
    <definedName name="er" localSheetId="3" hidden="1">{"'Broadway ML#4'!$J$7:$N$490"}</definedName>
    <definedName name="er" localSheetId="2" hidden="1">{"'Broadway ML#4'!$J$7:$N$490"}</definedName>
    <definedName name="er" hidden="1">{"'Broadway ML#4'!$J$7:$N$490"}</definedName>
    <definedName name="f" localSheetId="1" hidden="1">{"'Broadway ML#4'!$J$7:$N$490"}</definedName>
    <definedName name="f" localSheetId="3" hidden="1">{"'Broadway ML#4'!$J$7:$N$490"}</definedName>
    <definedName name="f" localSheetId="2" hidden="1">{"'Broadway ML#4'!$J$7:$N$490"}</definedName>
    <definedName name="f" hidden="1">{"'Broadway ML#4'!$J$7:$N$490"}</definedName>
    <definedName name="fail_cat2" localSheetId="3">#REF!</definedName>
    <definedName name="fail_cat2" localSheetId="2">#REF!</definedName>
    <definedName name="fail_cat2">#REF!</definedName>
    <definedName name="FE">[3]Checkliste!$V$2</definedName>
    <definedName name="ff" localSheetId="1" hidden="1">{"'Broadway ML#4'!$J$7:$N$490"}</definedName>
    <definedName name="ff" localSheetId="3" hidden="1">{"'Broadway ML#4'!$J$7:$N$490"}</definedName>
    <definedName name="ff" localSheetId="2" hidden="1">{"'Broadway ML#4'!$J$7:$N$490"}</definedName>
    <definedName name="ff" hidden="1">{"'Broadway ML#4'!$J$7:$N$490"}</definedName>
    <definedName name="FFF" localSheetId="3">#REF!</definedName>
    <definedName name="FFF" localSheetId="2">#REF!</definedName>
    <definedName name="FFF">#REF!</definedName>
    <definedName name="FINAL" localSheetId="3">#REF!</definedName>
    <definedName name="FINAL" localSheetId="2">#REF!</definedName>
    <definedName name="FINAL">#REF!</definedName>
    <definedName name="FMEA_Database" localSheetId="3">#REF!</definedName>
    <definedName name="FMEA_Database" localSheetId="2">#REF!</definedName>
    <definedName name="FMEA_Database">#REF!</definedName>
    <definedName name="FP" localSheetId="1" hidden="1">{"'Broadway ML#4'!$J$7:$N$490"}</definedName>
    <definedName name="FP" localSheetId="3" hidden="1">{"'Broadway ML#4'!$J$7:$N$490"}</definedName>
    <definedName name="FP" localSheetId="2" hidden="1">{"'Broadway ML#4'!$J$7:$N$490"}</definedName>
    <definedName name="FP" hidden="1">{"'Broadway ML#4'!$J$7:$N$490"}</definedName>
    <definedName name="FP_ee" localSheetId="1" hidden="1">{"'Broadway ML#4'!$J$7:$N$490"}</definedName>
    <definedName name="FP_ee" localSheetId="3" hidden="1">{"'Broadway ML#4'!$J$7:$N$490"}</definedName>
    <definedName name="FP_ee" localSheetId="2" hidden="1">{"'Broadway ML#4'!$J$7:$N$490"}</definedName>
    <definedName name="FP_ee" hidden="1">{"'Broadway ML#4'!$J$7:$N$490"}</definedName>
    <definedName name="FPPLUS" localSheetId="1" hidden="1">{"'Broadway ML#4'!$J$7:$N$490"}</definedName>
    <definedName name="FPPLUS" localSheetId="3" hidden="1">{"'Broadway ML#4'!$J$7:$N$490"}</definedName>
    <definedName name="FPPLUS" localSheetId="2" hidden="1">{"'Broadway ML#4'!$J$7:$N$490"}</definedName>
    <definedName name="FPPLUS" hidden="1">{"'Broadway ML#4'!$J$7:$N$490"}</definedName>
    <definedName name="FSC00" localSheetId="3">#REF!</definedName>
    <definedName name="FSC00" localSheetId="2">#REF!</definedName>
    <definedName name="FSC00">#REF!</definedName>
    <definedName name="G" localSheetId="1" hidden="1">{#N/A,#N/A,FALSE,"Summary";#N/A,#N/A,FALSE,"Service";#N/A,#N/A,FALSE,"Carriage";#N/A,#N/A,FALSE,"Backbone"}</definedName>
    <definedName name="G" localSheetId="3" hidden="1">{#N/A,#N/A,FALSE,"Summary";#N/A,#N/A,FALSE,"Service";#N/A,#N/A,FALSE,"Carriage";#N/A,#N/A,FALSE,"Backbone"}</definedName>
    <definedName name="G" localSheetId="2" hidden="1">{#N/A,#N/A,FALSE,"Summary";#N/A,#N/A,FALSE,"Service";#N/A,#N/A,FALSE,"Carriage";#N/A,#N/A,FALSE,"Backbone"}</definedName>
    <definedName name="G" hidden="1">{#N/A,#N/A,FALSE,"Summary";#N/A,#N/A,FALSE,"Service";#N/A,#N/A,FALSE,"Carriage";#N/A,#N/A,FALSE,"Backbone"}</definedName>
    <definedName name="ga" localSheetId="1" hidden="1">{"'Broadway ML#4'!$J$7:$N$490"}</definedName>
    <definedName name="ga" localSheetId="3" hidden="1">{"'Broadway ML#4'!$J$7:$N$490"}</definedName>
    <definedName name="ga" localSheetId="2" hidden="1">{"'Broadway ML#4'!$J$7:$N$490"}</definedName>
    <definedName name="ga" hidden="1">{"'Broadway ML#4'!$J$7:$N$490"}</definedName>
    <definedName name="gbf" localSheetId="1" hidden="1">{#N/A,#N/A,FALSE,"국판"}</definedName>
    <definedName name="gbf" localSheetId="3" hidden="1">{#N/A,#N/A,FALSE,"국판"}</definedName>
    <definedName name="gbf" localSheetId="2" hidden="1">{#N/A,#N/A,FALSE,"국판"}</definedName>
    <definedName name="gbf" hidden="1">{#N/A,#N/A,FALSE,"국판"}</definedName>
    <definedName name="gf" localSheetId="1" hidden="1">{"'Broadway ML#4'!$J$7:$N$490"}</definedName>
    <definedName name="gf" localSheetId="3" hidden="1">{"'Broadway ML#4'!$J$7:$N$490"}</definedName>
    <definedName name="gf" localSheetId="2" hidden="1">{"'Broadway ML#4'!$J$7:$N$490"}</definedName>
    <definedName name="gf" hidden="1">{"'Broadway ML#4'!$J$7:$N$490"}</definedName>
    <definedName name="gfn" localSheetId="1" hidden="1">{#N/A,#N/A,FALSE,"국판"}</definedName>
    <definedName name="gfn" localSheetId="3" hidden="1">{#N/A,#N/A,FALSE,"국판"}</definedName>
    <definedName name="gfn" localSheetId="2" hidden="1">{#N/A,#N/A,FALSE,"국판"}</definedName>
    <definedName name="gfn" hidden="1">{#N/A,#N/A,FALSE,"국판"}</definedName>
    <definedName name="GG" localSheetId="1" hidden="1">{#N/A,#N/A,FALSE,"국판"}</definedName>
    <definedName name="GG" localSheetId="3" hidden="1">{#N/A,#N/A,FALSE,"국판"}</definedName>
    <definedName name="GG" localSheetId="2" hidden="1">{#N/A,#N/A,FALSE,"국판"}</definedName>
    <definedName name="GG" hidden="1">{#N/A,#N/A,FALSE,"국판"}</definedName>
    <definedName name="ggggg" localSheetId="1" hidden="1">{#N/A,#N/A,FALSE,"국판"}</definedName>
    <definedName name="ggggg" localSheetId="3" hidden="1">{#N/A,#N/A,FALSE,"국판"}</definedName>
    <definedName name="ggggg" localSheetId="2" hidden="1">{#N/A,#N/A,FALSE,"국판"}</definedName>
    <definedName name="ggggg" hidden="1">{#N/A,#N/A,FALSE,"국판"}</definedName>
    <definedName name="GGGGGG" localSheetId="1" hidden="1">{"'Broadway ML#4'!$J$7:$N$490"}</definedName>
    <definedName name="GGGGGG" localSheetId="3" hidden="1">{"'Broadway ML#4'!$J$7:$N$490"}</definedName>
    <definedName name="GGGGGG" localSheetId="2" hidden="1">{"'Broadway ML#4'!$J$7:$N$490"}</definedName>
    <definedName name="GGGGGG" hidden="1">{"'Broadway ML#4'!$J$7:$N$490"}</definedName>
    <definedName name="gh" localSheetId="1" hidden="1">{"'Broadway ML#4'!$J$7:$N$490"}</definedName>
    <definedName name="gh" localSheetId="3" hidden="1">{"'Broadway ML#4'!$J$7:$N$490"}</definedName>
    <definedName name="gh" localSheetId="2" hidden="1">{"'Broadway ML#4'!$J$7:$N$490"}</definedName>
    <definedName name="gh" hidden="1">{"'Broadway ML#4'!$J$7:$N$490"}</definedName>
    <definedName name="greagq" localSheetId="1" hidden="1">{"'Broadway ML#4'!$J$7:$N$490"}</definedName>
    <definedName name="greagq" localSheetId="3" hidden="1">{"'Broadway ML#4'!$J$7:$N$490"}</definedName>
    <definedName name="greagq" localSheetId="2" hidden="1">{"'Broadway ML#4'!$J$7:$N$490"}</definedName>
    <definedName name="greagq" hidden="1">{"'Broadway ML#4'!$J$7:$N$490"}</definedName>
    <definedName name="h" localSheetId="1" hidden="1">{"'Broadway ML#4'!$J$7:$N$490"}</definedName>
    <definedName name="h" localSheetId="3" hidden="1">{"'Broadway ML#4'!$J$7:$N$490"}</definedName>
    <definedName name="h" localSheetId="2" hidden="1">{"'Broadway ML#4'!$J$7:$N$490"}</definedName>
    <definedName name="h" hidden="1">{"'Broadway ML#4'!$J$7:$N$490"}</definedName>
    <definedName name="hand_force" localSheetId="3">#REF!</definedName>
    <definedName name="hand_force" localSheetId="2">#REF!</definedName>
    <definedName name="hand_force">#REF!</definedName>
    <definedName name="hand_posture" localSheetId="3">#REF!</definedName>
    <definedName name="hand_posture" localSheetId="2">#REF!</definedName>
    <definedName name="hand_posture">#REF!</definedName>
    <definedName name="HANG" localSheetId="3">#REF!</definedName>
    <definedName name="HANG" localSheetId="2">#REF!</definedName>
    <definedName name="HANG">#REF!</definedName>
    <definedName name="hORN" localSheetId="3">#REF!</definedName>
    <definedName name="hORN" localSheetId="2">#REF!</definedName>
    <definedName name="hORN">#REF!</definedName>
    <definedName name="hshsrhsrthw" localSheetId="1" hidden="1">{"'Broadway ML#4'!$J$7:$N$490"}</definedName>
    <definedName name="hshsrhsrthw" localSheetId="3" hidden="1">{"'Broadway ML#4'!$J$7:$N$490"}</definedName>
    <definedName name="hshsrhsrthw" localSheetId="2" hidden="1">{"'Broadway ML#4'!$J$7:$N$490"}</definedName>
    <definedName name="hshsrhsrthw" hidden="1">{"'Broadway ML#4'!$J$7:$N$490"}</definedName>
    <definedName name="HTML_CodePage" hidden="1">1252</definedName>
    <definedName name="HTML_Control" localSheetId="1" hidden="1">{"'Broadway ML#4'!$J$7:$N$490"}</definedName>
    <definedName name="HTML_Control" localSheetId="3" hidden="1">{"'Broadway ML#4'!$J$7:$N$490"}</definedName>
    <definedName name="HTML_Control" localSheetId="2" hidden="1">{"'Broadway ML#4'!$J$7:$N$490"}</definedName>
    <definedName name="HTML_Control" hidden="1">{"'Broadway ML#4'!$J$7:$N$490"}</definedName>
    <definedName name="HTML_Description" hidden="1">""</definedName>
    <definedName name="HTML_Email" hidden="1">""</definedName>
    <definedName name="HTML_Header" hidden="1">"Broadway ML#4"</definedName>
    <definedName name="HTML_LastUpdate" hidden="1">"5/21/99"</definedName>
    <definedName name="HTML_LineAfter" hidden="1">FALSE</definedName>
    <definedName name="HTML_LineBefore" hidden="1">FALSE</definedName>
    <definedName name="HTML_Name" hidden="1">"Lee Soon Kah"</definedName>
    <definedName name="HTML_OBDlg2" hidden="1">TRUE</definedName>
    <definedName name="HTML_OBDlg4" hidden="1">TRUE</definedName>
    <definedName name="HTML_OS" hidden="1">0</definedName>
    <definedName name="HTML_PathFile" hidden="1">"E:\MSOFFICE\EXCEL\BROADWAY\BOM\AHMO_BOM\BWML#4.htm"</definedName>
    <definedName name="HTML_Title" hidden="1">"bw_ml#4"</definedName>
    <definedName name="hwthwh" localSheetId="1" hidden="1">{"'Broadway ML#4'!$J$7:$N$490"}</definedName>
    <definedName name="hwthwh" localSheetId="3" hidden="1">{"'Broadway ML#4'!$J$7:$N$490"}</definedName>
    <definedName name="hwthwh" localSheetId="2" hidden="1">{"'Broadway ML#4'!$J$7:$N$490"}</definedName>
    <definedName name="hwthwh" hidden="1">{"'Broadway ML#4'!$J$7:$N$490"}</definedName>
    <definedName name="INK" localSheetId="1" hidden="1">{#N/A,#N/A,FALSE,"국판"}</definedName>
    <definedName name="INK" localSheetId="3" hidden="1">{#N/A,#N/A,FALSE,"국판"}</definedName>
    <definedName name="INK" localSheetId="2" hidden="1">{#N/A,#N/A,FALSE,"국판"}</definedName>
    <definedName name="INK" hidden="1">{#N/A,#N/A,FALSE,"국판"}</definedName>
    <definedName name="INK02월" localSheetId="1" hidden="1">{#N/A,#N/A,FALSE,"국판"}</definedName>
    <definedName name="INK02월" localSheetId="3" hidden="1">{#N/A,#N/A,FALSE,"국판"}</definedName>
    <definedName name="INK02월" localSheetId="2" hidden="1">{#N/A,#N/A,FALSE,"국판"}</definedName>
    <definedName name="INK02월" hidden="1">{#N/A,#N/A,FALSE,"국판"}</definedName>
    <definedName name="INK09월" localSheetId="1" hidden="1">{#N/A,#N/A,FALSE,"국판"}</definedName>
    <definedName name="INK09월" localSheetId="3" hidden="1">{#N/A,#N/A,FALSE,"국판"}</definedName>
    <definedName name="INK09월" localSheetId="2" hidden="1">{#N/A,#N/A,FALSE,"국판"}</definedName>
    <definedName name="INK09월" hidden="1">{#N/A,#N/A,FALSE,"국판"}</definedName>
    <definedName name="INK09월1" localSheetId="1" hidden="1">{#N/A,#N/A,FALSE,"국판"}</definedName>
    <definedName name="INK09월1" localSheetId="3" hidden="1">{#N/A,#N/A,FALSE,"국판"}</definedName>
    <definedName name="INK09월1" localSheetId="2" hidden="1">{#N/A,#N/A,FALSE,"국판"}</definedName>
    <definedName name="INK09월1" hidden="1">{#N/A,#N/A,FALSE,"국판"}</definedName>
    <definedName name="Input_Area" localSheetId="3">#REF!</definedName>
    <definedName name="Input_Area" localSheetId="2">#REF!</definedName>
    <definedName name="Input_Area">#REF!</definedName>
    <definedName name="INPUT00" localSheetId="3">#REF!</definedName>
    <definedName name="INPUT00" localSheetId="2">#REF!</definedName>
    <definedName name="INPUT00">#REF!</definedName>
    <definedName name="INPUT99" localSheetId="3">#REF!</definedName>
    <definedName name="INPUT99" localSheetId="2">#REF!</definedName>
    <definedName name="INPUT99">#REF!</definedName>
    <definedName name="INPUTS" localSheetId="3">#REF!</definedName>
    <definedName name="INPUTS" localSheetId="2">#REF!</definedName>
    <definedName name="INPUTS">#REF!</definedName>
    <definedName name="io" localSheetId="1" hidden="1">{"'Broadway ML#4'!$J$7:$N$490"}</definedName>
    <definedName name="io" localSheetId="3" hidden="1">{"'Broadway ML#4'!$J$7:$N$490"}</definedName>
    <definedName name="io" localSheetId="2" hidden="1">{"'Broadway ML#4'!$J$7:$N$490"}</definedName>
    <definedName name="io" hidden="1">{"'Broadway ML#4'!$J$7:$N$490"}</definedName>
    <definedName name="jjtnbnv" localSheetId="1" hidden="1">{"'Broadway ML#4'!$J$7:$N$490"}</definedName>
    <definedName name="jjtnbnv" localSheetId="3" hidden="1">{"'Broadway ML#4'!$J$7:$N$490"}</definedName>
    <definedName name="jjtnbnv" localSheetId="2" hidden="1">{"'Broadway ML#4'!$J$7:$N$490"}</definedName>
    <definedName name="jjtnbnv" hidden="1">{"'Broadway ML#4'!$J$7:$N$490"}</definedName>
    <definedName name="JulOutput">'[9]Top 5 Rejects(cum) '!$H$4</definedName>
    <definedName name="kl" localSheetId="1" hidden="1">{"'Broadway ML#4'!$J$7:$N$490"}</definedName>
    <definedName name="kl" localSheetId="3" hidden="1">{"'Broadway ML#4'!$J$7:$N$490"}</definedName>
    <definedName name="kl" localSheetId="2" hidden="1">{"'Broadway ML#4'!$J$7:$N$490"}</definedName>
    <definedName name="kl" hidden="1">{"'Broadway ML#4'!$J$7:$N$490"}</definedName>
    <definedName name="KY3GH334Z" localSheetId="3">#REF!</definedName>
    <definedName name="KY3GH334Z" localSheetId="2">#REF!</definedName>
    <definedName name="KY3GH334Z">#REF!</definedName>
    <definedName name="Lieferant">[3]Checkliste!$N$2</definedName>
    <definedName name="Lieferantennummer">[3]Checkliste!$O$2</definedName>
    <definedName name="Lisa_bulk" localSheetId="1" hidden="1">{"'Broadway ML#4'!$J$7:$N$490"}</definedName>
    <definedName name="Lisa_bulk" localSheetId="3" hidden="1">{"'Broadway ML#4'!$J$7:$N$490"}</definedName>
    <definedName name="Lisa_bulk" localSheetId="2" hidden="1">{"'Broadway ML#4'!$J$7:$N$490"}</definedName>
    <definedName name="Lisa_bulk" hidden="1">{"'Broadway ML#4'!$J$7:$N$490"}</definedName>
    <definedName name="ll" localSheetId="1" hidden="1">{"'Broadway ML#4'!$J$7:$N$490"}</definedName>
    <definedName name="ll" localSheetId="3" hidden="1">{"'Broadway ML#4'!$J$7:$N$490"}</definedName>
    <definedName name="ll" localSheetId="2" hidden="1">{"'Broadway ML#4'!$J$7:$N$490"}</definedName>
    <definedName name="ll" hidden="1">{"'Broadway ML#4'!$J$7:$N$490"}</definedName>
    <definedName name="lll" localSheetId="1" hidden="1">{#N/A,#N/A,FALSE,"국판"}</definedName>
    <definedName name="lll" localSheetId="3" hidden="1">{#N/A,#N/A,FALSE,"국판"}</definedName>
    <definedName name="lll" localSheetId="2" hidden="1">{#N/A,#N/A,FALSE,"국판"}</definedName>
    <definedName name="lll" hidden="1">{#N/A,#N/A,FALSE,"국판"}</definedName>
    <definedName name="long_term_var" localSheetId="3">#REF!</definedName>
    <definedName name="long_term_var" localSheetId="2">#REF!</definedName>
    <definedName name="long_term_var">#REF!</definedName>
    <definedName name="Longbow_재료비" localSheetId="1" hidden="1">{"'Broadway ML#4'!$J$7:$N$490"}</definedName>
    <definedName name="Longbow_재료비" localSheetId="3" hidden="1">{"'Broadway ML#4'!$J$7:$N$490"}</definedName>
    <definedName name="Longbow_재료비" localSheetId="2" hidden="1">{"'Broadway ML#4'!$J$7:$N$490"}</definedName>
    <definedName name="Longbow_재료비" hidden="1">{"'Broadway ML#4'!$J$7:$N$490"}</definedName>
    <definedName name="Longbow_재료비_1" localSheetId="1" hidden="1">{"'Broadway ML#4'!$J$7:$N$490"}</definedName>
    <definedName name="Longbow_재료비_1" localSheetId="3" hidden="1">{"'Broadway ML#4'!$J$7:$N$490"}</definedName>
    <definedName name="Longbow_재료비_1" localSheetId="2" hidden="1">{"'Broadway ML#4'!$J$7:$N$490"}</definedName>
    <definedName name="Longbow_재료비_1" hidden="1">{"'Broadway ML#4'!$J$7:$N$490"}</definedName>
    <definedName name="LOSS" localSheetId="3">#REF!</definedName>
    <definedName name="LOSS" localSheetId="2">#REF!</definedName>
    <definedName name="LOSS">#REF!</definedName>
    <definedName name="lower_spec_limit" localSheetId="3">#REF!</definedName>
    <definedName name="lower_spec_limit" localSheetId="2">#REF!</definedName>
    <definedName name="lower_spec_limit">#REF!</definedName>
    <definedName name="LP" localSheetId="1" hidden="1">{"'Broadway ML#4'!$J$7:$N$490"}</definedName>
    <definedName name="LP" localSheetId="3" hidden="1">{"'Broadway ML#4'!$J$7:$N$490"}</definedName>
    <definedName name="LP" localSheetId="2" hidden="1">{"'Broadway ML#4'!$J$7:$N$490"}</definedName>
    <definedName name="LP" hidden="1">{"'Broadway ML#4'!$J$7:$N$490"}</definedName>
    <definedName name="M" localSheetId="3">#REF!</definedName>
    <definedName name="M" localSheetId="2">#REF!</definedName>
    <definedName name="M">#REF!</definedName>
    <definedName name="MAVS_Media_List">'[12]Media List'!$A$2:$A$16</definedName>
    <definedName name="MAY" localSheetId="1" hidden="1">{"'Broadway ML#4'!$J$7:$N$490"}</definedName>
    <definedName name="MAY" localSheetId="3" hidden="1">{"'Broadway ML#4'!$J$7:$N$490"}</definedName>
    <definedName name="MAY" localSheetId="2" hidden="1">{"'Broadway ML#4'!$J$7:$N$490"}</definedName>
    <definedName name="MAY" hidden="1">{"'Broadway ML#4'!$J$7:$N$490"}</definedName>
    <definedName name="Measurements" localSheetId="3">#REF!</definedName>
    <definedName name="Measurements" localSheetId="2">#REF!</definedName>
    <definedName name="Measurements">#REF!</definedName>
    <definedName name="mm" localSheetId="1" hidden="1">{"'Broadway ML#4'!$J$7:$N$490"}</definedName>
    <definedName name="mm" localSheetId="3" hidden="1">{"'Broadway ML#4'!$J$7:$N$490"}</definedName>
    <definedName name="mm" localSheetId="2" hidden="1">{"'Broadway ML#4'!$J$7:$N$490"}</definedName>
    <definedName name="mm" hidden="1">{"'Broadway ML#4'!$J$7:$N$490"}</definedName>
    <definedName name="MPCA" localSheetId="1" hidden="1">{"'Broadway ML#4'!$J$7:$N$490"}</definedName>
    <definedName name="MPCA" localSheetId="3" hidden="1">{"'Broadway ML#4'!$J$7:$N$490"}</definedName>
    <definedName name="MPCA" localSheetId="2" hidden="1">{"'Broadway ML#4'!$J$7:$N$490"}</definedName>
    <definedName name="MPCA" hidden="1">{"'Broadway ML#4'!$J$7:$N$490"}</definedName>
    <definedName name="N" localSheetId="1" hidden="1">{"'Broadway ML#4'!$J$7:$N$490"}</definedName>
    <definedName name="N" localSheetId="3" hidden="1">{"'Broadway ML#4'!$J$7:$N$490"}</definedName>
    <definedName name="N" localSheetId="2" hidden="1">{"'Broadway ML#4'!$J$7:$N$490"}</definedName>
    <definedName name="N" hidden="1">{"'Broadway ML#4'!$J$7:$N$490"}</definedName>
    <definedName name="nach1">[3]Checkliste!$AB$2</definedName>
    <definedName name="nach2">[3]Checkliste!$AD$2</definedName>
    <definedName name="nn" localSheetId="1" hidden="1">{"'Broadway ML#4'!$J$7:$N$490"}</definedName>
    <definedName name="nn" localSheetId="3" hidden="1">{"'Broadway ML#4'!$J$7:$N$490"}</definedName>
    <definedName name="nn" localSheetId="2" hidden="1">{"'Broadway ML#4'!$J$7:$N$490"}</definedName>
    <definedName name="nn" hidden="1">{"'Broadway ML#4'!$J$7:$N$490"}</definedName>
    <definedName name="Non_Engine" localSheetId="1" hidden="1">{"'Broadway ML#4'!$J$7:$N$490"}</definedName>
    <definedName name="Non_Engine" localSheetId="3" hidden="1">{"'Broadway ML#4'!$J$7:$N$490"}</definedName>
    <definedName name="Non_Engine" localSheetId="2" hidden="1">{"'Broadway ML#4'!$J$7:$N$490"}</definedName>
    <definedName name="Non_Engine" hidden="1">{"'Broadway ML#4'!$J$7:$N$490"}</definedName>
    <definedName name="NPF00" localSheetId="3">#REF!</definedName>
    <definedName name="NPF00" localSheetId="2">#REF!</definedName>
    <definedName name="NPF00">#REF!</definedName>
    <definedName name="OFFSET" localSheetId="3">#REF!</definedName>
    <definedName name="OFFSET" localSheetId="2">#REF!</definedName>
    <definedName name="OFFSET">#REF!</definedName>
    <definedName name="OK" localSheetId="1" hidden="1">{"'Broadway ML#4'!$J$7:$N$490"}</definedName>
    <definedName name="OK" localSheetId="3" hidden="1">{"'Broadway ML#4'!$J$7:$N$490"}</definedName>
    <definedName name="OK" localSheetId="2" hidden="1">{"'Broadway ML#4'!$J$7:$N$490"}</definedName>
    <definedName name="OK" hidden="1">{"'Broadway ML#4'!$J$7:$N$490"}</definedName>
    <definedName name="op" localSheetId="1" hidden="1">{"'Broadway ML#4'!$J$7:$N$490"}</definedName>
    <definedName name="op" localSheetId="3" hidden="1">{"'Broadway ML#4'!$J$7:$N$490"}</definedName>
    <definedName name="op" localSheetId="2" hidden="1">{"'Broadway ML#4'!$J$7:$N$490"}</definedName>
    <definedName name="op" hidden="1">{"'Broadway ML#4'!$J$7:$N$490"}</definedName>
    <definedName name="OQC" localSheetId="1" hidden="1">{"'Broadway ML#4'!$J$7:$N$490"}</definedName>
    <definedName name="OQC" localSheetId="3" hidden="1">{"'Broadway ML#4'!$J$7:$N$490"}</definedName>
    <definedName name="OQC" localSheetId="2" hidden="1">{"'Broadway ML#4'!$J$7:$N$490"}</definedName>
    <definedName name="OQC" hidden="1">{"'Broadway ML#4'!$J$7:$N$490"}</definedName>
    <definedName name="OQCFailures" localSheetId="1" hidden="1">{"'Broadway ML#4'!$J$7:$N$490"}</definedName>
    <definedName name="OQCFailures" localSheetId="3" hidden="1">{"'Broadway ML#4'!$J$7:$N$490"}</definedName>
    <definedName name="OQCFailures" localSheetId="2" hidden="1">{"'Broadway ML#4'!$J$7:$N$490"}</definedName>
    <definedName name="OQCFailures" hidden="1">{"'Broadway ML#4'!$J$7:$N$490"}</definedName>
    <definedName name="Overall1">[11]Overall!$A$9:$A$38</definedName>
    <definedName name="PA" localSheetId="1">#REF!</definedName>
    <definedName name="PA" localSheetId="3">#REF!</definedName>
    <definedName name="PA" localSheetId="2">#REF!</definedName>
    <definedName name="PA">#REF!</definedName>
    <definedName name="PAM" localSheetId="1">#REF!</definedName>
    <definedName name="PAM" localSheetId="3">#REF!</definedName>
    <definedName name="PAM" localSheetId="2">#REF!</definedName>
    <definedName name="PAM">#REF!</definedName>
    <definedName name="partname" localSheetId="1">#REF!</definedName>
    <definedName name="partname" localSheetId="3">#REF!</definedName>
    <definedName name="partname" localSheetId="2">#REF!</definedName>
    <definedName name="partname">#REF!</definedName>
    <definedName name="Pelican_Plus_LP2" localSheetId="1" hidden="1">{#N/A,#N/A,FALSE,"Summary";#N/A,#N/A,FALSE,"Service";#N/A,#N/A,FALSE,"Carriage";#N/A,#N/A,FALSE,"Backbone"}</definedName>
    <definedName name="Pelican_Plus_LP2" localSheetId="3" hidden="1">{#N/A,#N/A,FALSE,"Summary";#N/A,#N/A,FALSE,"Service";#N/A,#N/A,FALSE,"Carriage";#N/A,#N/A,FALSE,"Backbone"}</definedName>
    <definedName name="Pelican_Plus_LP2" localSheetId="2" hidden="1">{#N/A,#N/A,FALSE,"Summary";#N/A,#N/A,FALSE,"Service";#N/A,#N/A,FALSE,"Carriage";#N/A,#N/A,FALSE,"Backbone"}</definedName>
    <definedName name="Pelican_Plus_LP2" hidden="1">{#N/A,#N/A,FALSE,"Summary";#N/A,#N/A,FALSE,"Service";#N/A,#N/A,FALSE,"Carriage";#N/A,#N/A,FALSE,"Backbone"}</definedName>
    <definedName name="PM" localSheetId="1" hidden="1">{"'Broadway ML#4'!$J$7:$N$490"}</definedName>
    <definedName name="PM" localSheetId="3" hidden="1">{"'Broadway ML#4'!$J$7:$N$490"}</definedName>
    <definedName name="PM" localSheetId="2" hidden="1">{"'Broadway ML#4'!$J$7:$N$490"}</definedName>
    <definedName name="PM" hidden="1">{"'Broadway ML#4'!$J$7:$N$490"}</definedName>
    <definedName name="pooled_stdev" localSheetId="3">#REF!</definedName>
    <definedName name="pooled_stdev" localSheetId="2">#REF!</definedName>
    <definedName name="pooled_stdev">#REF!</definedName>
    <definedName name="pp" localSheetId="1" hidden="1">{"'Broadway ML#4'!$J$7:$N$490"}</definedName>
    <definedName name="pp" localSheetId="3" hidden="1">{"'Broadway ML#4'!$J$7:$N$490"}</definedName>
    <definedName name="pp" localSheetId="2" hidden="1">{"'Broadway ML#4'!$J$7:$N$490"}</definedName>
    <definedName name="pp" hidden="1">{"'Broadway ML#4'!$J$7:$N$490"}</definedName>
    <definedName name="PP_Reference">'[8]C2688-60024'!$B$26:$J$111</definedName>
    <definedName name="ppk">'[13]X-R'!$AE$26</definedName>
    <definedName name="ppp" localSheetId="1" hidden="1">{"'Broadway ML#4'!$J$7:$N$490"}</definedName>
    <definedName name="ppp" localSheetId="3" hidden="1">{"'Broadway ML#4'!$J$7:$N$490"}</definedName>
    <definedName name="ppp" localSheetId="2" hidden="1">{"'Broadway ML#4'!$J$7:$N$490"}</definedName>
    <definedName name="ppp" hidden="1">{"'Broadway ML#4'!$J$7:$N$490"}</definedName>
    <definedName name="PQC" localSheetId="3">#REF!</definedName>
    <definedName name="PQC" localSheetId="2">#REF!</definedName>
    <definedName name="PQC">#REF!</definedName>
    <definedName name="PRE" localSheetId="3">#REF!</definedName>
    <definedName name="PRE" localSheetId="2">#REF!</definedName>
    <definedName name="PRE">#REF!</definedName>
    <definedName name="_xlnm.Print_Area" localSheetId="1">#REF!</definedName>
    <definedName name="_xlnm.Print_Area" localSheetId="0">履历表!$A$1:$G$26</definedName>
    <definedName name="_xlnm.Print_Area" localSheetId="3">#REF!</definedName>
    <definedName name="_xlnm.Print_Area" localSheetId="2">#REF!</definedName>
    <definedName name="_xlnm.Print_Area">#REF!</definedName>
    <definedName name="PRINT_AREA_MI" localSheetId="1">#REF!</definedName>
    <definedName name="PRINT_AREA_MI" localSheetId="3">#REF!</definedName>
    <definedName name="PRINT_AREA_MI" localSheetId="2">#REF!</definedName>
    <definedName name="PRINT_AREA_MI">#REF!</definedName>
    <definedName name="Print_Titles_MI" localSheetId="1">#REF!</definedName>
    <definedName name="Print_Titles_MI" localSheetId="3">#REF!</definedName>
    <definedName name="Print_Titles_MI" localSheetId="2">#REF!</definedName>
    <definedName name="Print_Titles_MI">#REF!</definedName>
    <definedName name="Printhead">'[9]Top 5 Rejects(cum) '!$J$9</definedName>
    <definedName name="Projekt">[3]Checkliste!$C$2</definedName>
    <definedName name="Prüf1">[3]Checkliste!$AH$2</definedName>
    <definedName name="Prüf10">[3]Checkliste!$BR$2</definedName>
    <definedName name="Prüf11">[3]Checkliste!$BV$2</definedName>
    <definedName name="Prüf12">[3]Checkliste!$BZ$2</definedName>
    <definedName name="Prüf13">[3]Checkliste!$CD$2</definedName>
    <definedName name="Prüf2">[3]Checkliste!$AL$2</definedName>
    <definedName name="Prüf3">[3]Checkliste!$AP$2</definedName>
    <definedName name="Prüf4">[3]Checkliste!$AT$2</definedName>
    <definedName name="Prüf5">[3]Checkliste!$AX$2</definedName>
    <definedName name="Prüf6">[3]Checkliste!$BB$2</definedName>
    <definedName name="Prüf7">[3]Checkliste!$BF$2</definedName>
    <definedName name="Prüf8">[3]Checkliste!$BJ$2</definedName>
    <definedName name="Prüf9">[3]Checkliste!$BN$2</definedName>
    <definedName name="Prüfm1">[3]Checkliste!$AI$2</definedName>
    <definedName name="Prüfm10">[3]Checkliste!$BS$2</definedName>
    <definedName name="Prüfm11">[3]Checkliste!$BW$2</definedName>
    <definedName name="Prüfm12">[3]Checkliste!$CA$2</definedName>
    <definedName name="Prüfm13">[3]Checkliste!$CE$2</definedName>
    <definedName name="Prüfm2">[3]Checkliste!$AM$2</definedName>
    <definedName name="Prüfm3">[3]Checkliste!$AQ$2</definedName>
    <definedName name="Prüfm4">[3]Checkliste!$AU$2</definedName>
    <definedName name="Prüfm5">[3]Checkliste!$AY$2</definedName>
    <definedName name="Prüfm6">[3]Checkliste!$BC$2</definedName>
    <definedName name="Prüfm7">[3]Checkliste!$BG$2</definedName>
    <definedName name="Prüfm8">[3]Checkliste!$BK$2</definedName>
    <definedName name="Prüfm9">[3]Checkliste!$BO$2</definedName>
    <definedName name="Prüfmi1">[3]Checkliste!$AJ$2</definedName>
    <definedName name="Prüfmi10">[3]Checkliste!$BT$2</definedName>
    <definedName name="Prüfmi11">[3]Checkliste!$BX$2</definedName>
    <definedName name="Prüfmi12">[3]Checkliste!$CB$2</definedName>
    <definedName name="Prüfmi13">[3]Checkliste!$CF$2</definedName>
    <definedName name="Prüfmi2">[3]Checkliste!$AN$2</definedName>
    <definedName name="Prüfmi3">[3]Checkliste!$AR$2</definedName>
    <definedName name="Prüfmi4">[3]Checkliste!$AV$2</definedName>
    <definedName name="Prüfmi5">[3]Checkliste!$AZ$2</definedName>
    <definedName name="Prüfmi6">[3]Checkliste!$BD$2</definedName>
    <definedName name="Prüfmi7">[3]Checkliste!$BH$2</definedName>
    <definedName name="Prüfmi8">[3]Checkliste!$BL$2</definedName>
    <definedName name="Prüfmi9">[3]Checkliste!$BP$2</definedName>
    <definedName name="Pumpstall">'[9]Top 5 Rejects(cum) '!$J$10</definedName>
    <definedName name="q" localSheetId="1" hidden="1">{"'Broadway ML#4'!$J$7:$N$490"}</definedName>
    <definedName name="q" localSheetId="3" hidden="1">{"'Broadway ML#4'!$J$7:$N$490"}</definedName>
    <definedName name="q" localSheetId="2" hidden="1">{"'Broadway ML#4'!$J$7:$N$490"}</definedName>
    <definedName name="q" hidden="1">{"'Broadway ML#4'!$J$7:$N$490"}</definedName>
    <definedName name="Q_T79_STG1" localSheetId="3">#REF!</definedName>
    <definedName name="Q_T79_STG1" localSheetId="2">#REF!</definedName>
    <definedName name="Q_T79_STG1">#REF!</definedName>
    <definedName name="Q_T79_STG1_Total_QTY" localSheetId="3">#REF!</definedName>
    <definedName name="Q_T79_STG1_Total_QTY" localSheetId="2">#REF!</definedName>
    <definedName name="Q_T79_STG1_Total_QTY">#REF!</definedName>
    <definedName name="qgqgrgrqgqrgqreg" localSheetId="1" hidden="1">{"'Broadway ML#4'!$J$7:$N$490"}</definedName>
    <definedName name="qgqgrgrqgqrgqreg" localSheetId="3" hidden="1">{"'Broadway ML#4'!$J$7:$N$490"}</definedName>
    <definedName name="qgqgrgrqgqrgqreg" localSheetId="2" hidden="1">{"'Broadway ML#4'!$J$7:$N$490"}</definedName>
    <definedName name="qgqgrgrqgqrgqreg" hidden="1">{"'Broadway ML#4'!$J$7:$N$490"}</definedName>
    <definedName name="Qty" localSheetId="3">#REF!</definedName>
    <definedName name="Qty" localSheetId="2">#REF!</definedName>
    <definedName name="Qty">#REF!</definedName>
    <definedName name="R_" localSheetId="3">#REF!</definedName>
    <definedName name="R_" localSheetId="2">#REF!</definedName>
    <definedName name="R_">#REF!</definedName>
    <definedName name="Recorder" localSheetId="3">#REF!</definedName>
    <definedName name="Recorder" localSheetId="2">#REF!</definedName>
    <definedName name="Recorder">#REF!</definedName>
    <definedName name="REDATA1" localSheetId="3">#REF!</definedName>
    <definedName name="REDATA1" localSheetId="2">#REF!</definedName>
    <definedName name="REDATA1">#REF!</definedName>
    <definedName name="REDATA10" localSheetId="3">#REF!</definedName>
    <definedName name="REDATA10" localSheetId="2">#REF!</definedName>
    <definedName name="REDATA10">#REF!</definedName>
    <definedName name="REDATA11" localSheetId="3">#REF!</definedName>
    <definedName name="REDATA11" localSheetId="2">#REF!</definedName>
    <definedName name="REDATA11">#REF!</definedName>
    <definedName name="REDATA12" localSheetId="3">#REF!</definedName>
    <definedName name="REDATA12" localSheetId="2">#REF!</definedName>
    <definedName name="REDATA12">#REF!</definedName>
    <definedName name="REDATA13" localSheetId="3">#REF!</definedName>
    <definedName name="REDATA13" localSheetId="2">#REF!</definedName>
    <definedName name="REDATA13">#REF!</definedName>
    <definedName name="REDATA14" localSheetId="3">#REF!</definedName>
    <definedName name="REDATA14" localSheetId="2">#REF!</definedName>
    <definedName name="REDATA14">#REF!</definedName>
    <definedName name="REDATA15" localSheetId="3">#REF!</definedName>
    <definedName name="REDATA15" localSheetId="2">#REF!</definedName>
    <definedName name="REDATA15">#REF!</definedName>
    <definedName name="REDATA16" localSheetId="3">#REF!</definedName>
    <definedName name="REDATA16" localSheetId="2">#REF!</definedName>
    <definedName name="REDATA16">#REF!</definedName>
    <definedName name="REDATA17" localSheetId="3">#REF!</definedName>
    <definedName name="REDATA17" localSheetId="2">#REF!</definedName>
    <definedName name="REDATA17">#REF!</definedName>
    <definedName name="REDATA18" localSheetId="3">#REF!</definedName>
    <definedName name="REDATA18" localSheetId="2">#REF!</definedName>
    <definedName name="REDATA18">#REF!</definedName>
    <definedName name="REDATA19" localSheetId="3">#REF!</definedName>
    <definedName name="REDATA19" localSheetId="2">#REF!</definedName>
    <definedName name="REDATA19">#REF!</definedName>
    <definedName name="REDATA2" localSheetId="3">#REF!</definedName>
    <definedName name="REDATA2" localSheetId="2">#REF!</definedName>
    <definedName name="REDATA2">#REF!</definedName>
    <definedName name="REDATA20" localSheetId="3">#REF!</definedName>
    <definedName name="REDATA20" localSheetId="2">#REF!</definedName>
    <definedName name="REDATA20">#REF!</definedName>
    <definedName name="REDATA3" localSheetId="3">#REF!</definedName>
    <definedName name="REDATA3" localSheetId="2">#REF!</definedName>
    <definedName name="REDATA3">#REF!</definedName>
    <definedName name="REDATA4" localSheetId="3">#REF!</definedName>
    <definedName name="REDATA4" localSheetId="2">#REF!</definedName>
    <definedName name="REDATA4">#REF!</definedName>
    <definedName name="REDATA5" localSheetId="3">#REF!</definedName>
    <definedName name="REDATA5" localSheetId="2">#REF!</definedName>
    <definedName name="REDATA5">#REF!</definedName>
    <definedName name="REDATA6" localSheetId="3">#REF!</definedName>
    <definedName name="REDATA6" localSheetId="2">#REF!</definedName>
    <definedName name="REDATA6">#REF!</definedName>
    <definedName name="REDATA7" localSheetId="3">#REF!</definedName>
    <definedName name="REDATA7" localSheetId="2">#REF!</definedName>
    <definedName name="REDATA7">#REF!</definedName>
    <definedName name="REDATA8" localSheetId="3">#REF!</definedName>
    <definedName name="REDATA8" localSheetId="2">#REF!</definedName>
    <definedName name="REDATA8">#REF!</definedName>
    <definedName name="REDATA9" localSheetId="3">#REF!</definedName>
    <definedName name="REDATA9" localSheetId="2">#REF!</definedName>
    <definedName name="REDATA9">#REF!</definedName>
    <definedName name="reps" localSheetId="3">#REF!</definedName>
    <definedName name="reps" localSheetId="2">#REF!</definedName>
    <definedName name="reps">#REF!</definedName>
    <definedName name="rg_report_info" localSheetId="3">#REF!</definedName>
    <definedName name="rg_report_info" localSheetId="2">#REF!</definedName>
    <definedName name="rg_report_info">#REF!</definedName>
    <definedName name="rg_report_info.APP_CATEGORY" localSheetId="3">#REF!</definedName>
    <definedName name="rg_report_info.APP_CATEGORY" localSheetId="2">#REF!</definedName>
    <definedName name="rg_report_info.APP_CATEGORY">#REF!</definedName>
    <definedName name="rg_report_info.BLANK" localSheetId="3">#REF!</definedName>
    <definedName name="rg_report_info.BLANK" localSheetId="2">#REF!</definedName>
    <definedName name="rg_report_info.BLANK">#REF!</definedName>
    <definedName name="rg_report_info.EFFECTIVE" localSheetId="3">#REF!</definedName>
    <definedName name="rg_report_info.EFFECTIVE" localSheetId="2">#REF!</definedName>
    <definedName name="rg_report_info.EFFECTIVE">#REF!</definedName>
    <definedName name="rg_report_info.PART_ELID" localSheetId="3">#REF!</definedName>
    <definedName name="rg_report_info.PART_ELID" localSheetId="2">#REF!</definedName>
    <definedName name="rg_report_info.PART_ELID">#REF!</definedName>
    <definedName name="rg_report_info.PART_ID" localSheetId="3">#REF!</definedName>
    <definedName name="rg_report_info.PART_ID" localSheetId="2">#REF!</definedName>
    <definedName name="rg_report_info.PART_ID">#REF!</definedName>
    <definedName name="rg_report_info.REPORT_APP_TPL" localSheetId="3">#REF!</definedName>
    <definedName name="rg_report_info.REPORT_APP_TPL" localSheetId="2">#REF!</definedName>
    <definedName name="rg_report_info.REPORT_APP_TPL">#REF!</definedName>
    <definedName name="rg_report_info.REPORT_MODE" localSheetId="3">#REF!</definedName>
    <definedName name="rg_report_info.REPORT_MODE" localSheetId="2">#REF!</definedName>
    <definedName name="rg_report_info.REPORT_MODE">#REF!</definedName>
    <definedName name="rg_report_info.REPORT_QUERY_LIST_LTAB" localSheetId="3">#REF!</definedName>
    <definedName name="rg_report_info.REPORT_QUERY_LIST_LTAB" localSheetId="2">#REF!</definedName>
    <definedName name="rg_report_info.REPORT_QUERY_LIST_LTAB">#REF!</definedName>
    <definedName name="rg_report_info.RPT_FULL_NAME" localSheetId="3">#REF!</definedName>
    <definedName name="rg_report_info.RPT_FULL_NAME" localSheetId="2">#REF!</definedName>
    <definedName name="rg_report_info.RPT_FULL_NAME">#REF!</definedName>
    <definedName name="rg_report_info.RUN_DATE" localSheetId="3">#REF!</definedName>
    <definedName name="rg_report_info.RUN_DATE" localSheetId="2">#REF!</definedName>
    <definedName name="rg_report_info.RUN_DATE">#REF!</definedName>
    <definedName name="rg_report_info.RUN_IN_BG_MODE" localSheetId="3">#REF!</definedName>
    <definedName name="rg_report_info.RUN_IN_BG_MODE" localSheetId="2">#REF!</definedName>
    <definedName name="rg_report_info.RUN_IN_BG_MODE">#REF!</definedName>
    <definedName name="rg_report_info.SAVE_HISTORICAL" localSheetId="3">#REF!</definedName>
    <definedName name="rg_report_info.SAVE_HISTORICAL" localSheetId="2">#REF!</definedName>
    <definedName name="rg_report_info.SAVE_HISTORICAL">#REF!</definedName>
    <definedName name="rg_report_info.SOURCE_ELID" localSheetId="3">#REF!</definedName>
    <definedName name="rg_report_info.SOURCE_ELID" localSheetId="2">#REF!</definedName>
    <definedName name="rg_report_info.SOURCE_ELID">#REF!</definedName>
    <definedName name="rg_report_info.TRANSFER_DIR" localSheetId="3">#REF!</definedName>
    <definedName name="rg_report_info.TRANSFER_DIR" localSheetId="2">#REF!</definedName>
    <definedName name="rg_report_info.TRANSFER_DIR">#REF!</definedName>
    <definedName name="rg_report_info.USER_NAME" localSheetId="3">#REF!</definedName>
    <definedName name="rg_report_info.USER_NAME" localSheetId="2">#REF!</definedName>
    <definedName name="rg_report_info.USER_NAME">#REF!</definedName>
    <definedName name="rg_report_info.VIEW_NAME" localSheetId="3">#REF!</definedName>
    <definedName name="rg_report_info.VIEW_NAME" localSheetId="2">#REF!</definedName>
    <definedName name="rg_report_info.VIEW_NAME">#REF!</definedName>
    <definedName name="risk" localSheetId="3">#REF!</definedName>
    <definedName name="risk" localSheetId="2">#REF!</definedName>
    <definedName name="risk">#REF!</definedName>
    <definedName name="Rocket" localSheetId="3" hidden="1">'[1]System NPV'!#REF!</definedName>
    <definedName name="Rocket" localSheetId="2" hidden="1">'[1]System NPV'!#REF!</definedName>
    <definedName name="Rocket" hidden="1">'[1]System NPV'!#REF!</definedName>
    <definedName name="Rohs" localSheetId="1" hidden="1">{"'Broadway ML#4'!$J$7:$N$490"}</definedName>
    <definedName name="Rohs" localSheetId="3" hidden="1">{"'Broadway ML#4'!$J$7:$N$490"}</definedName>
    <definedName name="Rohs" localSheetId="2" hidden="1">{"'Broadway ML#4'!$J$7:$N$490"}</definedName>
    <definedName name="Rohs" hidden="1">{"'Broadway ML#4'!$J$7:$N$490"}</definedName>
    <definedName name="Rohsc" localSheetId="1" hidden="1">{"'Broadway ML#4'!$J$7:$N$490"}</definedName>
    <definedName name="Rohsc" localSheetId="3" hidden="1">{"'Broadway ML#4'!$J$7:$N$490"}</definedName>
    <definedName name="Rohsc" localSheetId="2" hidden="1">{"'Broadway ML#4'!$J$7:$N$490"}</definedName>
    <definedName name="Rohsc" hidden="1">{"'Broadway ML#4'!$J$7:$N$490"}</definedName>
    <definedName name="RTC">'[9]Top 5 Rejects(cum) '!$J$7</definedName>
    <definedName name="s" localSheetId="1" hidden="1">{"'Broadway ML#4'!$J$7:$N$490"}</definedName>
    <definedName name="s" localSheetId="3" hidden="1">{"'Broadway ML#4'!$J$7:$N$490"}</definedName>
    <definedName name="s" localSheetId="2" hidden="1">{"'Broadway ML#4'!$J$7:$N$490"}</definedName>
    <definedName name="s" hidden="1">{"'Broadway ML#4'!$J$7:$N$490"}</definedName>
    <definedName name="SA" localSheetId="1" hidden="1">{#N/A,#N/A,FALSE,"국판"}</definedName>
    <definedName name="SA" localSheetId="3" hidden="1">{#N/A,#N/A,FALSE,"국판"}</definedName>
    <definedName name="SA" localSheetId="2" hidden="1">{#N/A,#N/A,FALSE,"국판"}</definedName>
    <definedName name="SA" hidden="1">{#N/A,#N/A,FALSE,"국판"}</definedName>
    <definedName name="SB">[3]Checkliste!$W$2</definedName>
    <definedName name="schedule_FGR" localSheetId="3">#REF!</definedName>
    <definedName name="schedule_FGR" localSheetId="2">#REF!</definedName>
    <definedName name="schedule_FGR">#REF!</definedName>
    <definedName name="Schedule1" localSheetId="1" hidden="1">{"'Broadway ML#4'!$J$7:$N$490"}</definedName>
    <definedName name="Schedule1" localSheetId="3" hidden="1">{"'Broadway ML#4'!$J$7:$N$490"}</definedName>
    <definedName name="Schedule1" localSheetId="2" hidden="1">{"'Broadway ML#4'!$J$7:$N$490"}</definedName>
    <definedName name="Schedule1" hidden="1">{"'Broadway ML#4'!$J$7:$N$490"}</definedName>
    <definedName name="SFX_Data" localSheetId="3">#REF!</definedName>
    <definedName name="SFX_Data" localSheetId="2">#REF!</definedName>
    <definedName name="SFX_Data">#REF!</definedName>
    <definedName name="SFX_WBData" localSheetId="3">#REF!</definedName>
    <definedName name="SFX_WBData" localSheetId="2">#REF!</definedName>
    <definedName name="SFX_WBData">#REF!</definedName>
    <definedName name="SFX_WBData_A_First" localSheetId="3">#REF!</definedName>
    <definedName name="SFX_WBData_A_First" localSheetId="2">#REF!</definedName>
    <definedName name="SFX_WBData_A_First">#REF!</definedName>
    <definedName name="SFX_WBData_A_Last" localSheetId="3">#REF!</definedName>
    <definedName name="SFX_WBData_A_Last" localSheetId="2">#REF!</definedName>
    <definedName name="SFX_WBData_A_Last">#REF!</definedName>
    <definedName name="SFX_WBData_B_First" localSheetId="3">#REF!</definedName>
    <definedName name="SFX_WBData_B_First" localSheetId="2">#REF!</definedName>
    <definedName name="SFX_WBData_B_First">#REF!</definedName>
    <definedName name="SFX_WBData_B_Last" localSheetId="3">#REF!</definedName>
    <definedName name="SFX_WBData_B_Last" localSheetId="2">#REF!</definedName>
    <definedName name="SFX_WBData_B_Last">#REF!</definedName>
    <definedName name="Sheet3" localSheetId="1" hidden="1">{"'Broadway ML#4'!$J$7:$N$490"}</definedName>
    <definedName name="Sheet3" localSheetId="3" hidden="1">{"'Broadway ML#4'!$J$7:$N$490"}</definedName>
    <definedName name="Sheet3" localSheetId="2" hidden="1">{"'Broadway ML#4'!$J$7:$N$490"}</definedName>
    <definedName name="Sheet3" hidden="1">{"'Broadway ML#4'!$J$7:$N$490"}</definedName>
    <definedName name="ship" localSheetId="1" hidden="1">{#N/A,#N/A,FALSE,"Summary";#N/A,#N/A,FALSE,"Service";#N/A,#N/A,FALSE,"Carriage";#N/A,#N/A,FALSE,"Backbone"}</definedName>
    <definedName name="ship" localSheetId="3" hidden="1">{#N/A,#N/A,FALSE,"Summary";#N/A,#N/A,FALSE,"Service";#N/A,#N/A,FALSE,"Carriage";#N/A,#N/A,FALSE,"Backbone"}</definedName>
    <definedName name="ship" localSheetId="2" hidden="1">{#N/A,#N/A,FALSE,"Summary";#N/A,#N/A,FALSE,"Service";#N/A,#N/A,FALSE,"Carriage";#N/A,#N/A,FALSE,"Backbone"}</definedName>
    <definedName name="ship" hidden="1">{#N/A,#N/A,FALSE,"Summary";#N/A,#N/A,FALSE,"Service";#N/A,#N/A,FALSE,"Carriage";#N/A,#N/A,FALSE,"Backbone"}</definedName>
    <definedName name="short_term_var" localSheetId="3">#REF!</definedName>
    <definedName name="short_term_var" localSheetId="2">#REF!</definedName>
    <definedName name="short_term_var">#REF!</definedName>
    <definedName name="shthtjj" localSheetId="1" hidden="1">{"'Broadway ML#4'!$J$7:$N$490"}</definedName>
    <definedName name="shthtjj" localSheetId="3" hidden="1">{"'Broadway ML#4'!$J$7:$N$490"}</definedName>
    <definedName name="shthtjj" localSheetId="2" hidden="1">{"'Broadway ML#4'!$J$7:$N$490"}</definedName>
    <definedName name="shthtjj" hidden="1">{"'Broadway ML#4'!$J$7:$N$490"}</definedName>
    <definedName name="sigma">'[13]X-R'!$AE$25</definedName>
    <definedName name="skm" localSheetId="1" hidden="1">{"'Broadway ML#4'!$J$7:$N$490"}</definedName>
    <definedName name="skm" localSheetId="3" hidden="1">{"'Broadway ML#4'!$J$7:$N$490"}</definedName>
    <definedName name="skm" localSheetId="2" hidden="1">{"'Broadway ML#4'!$J$7:$N$490"}</definedName>
    <definedName name="skm" hidden="1">{"'Broadway ML#4'!$J$7:$N$490"}</definedName>
    <definedName name="SS" localSheetId="1" hidden="1">{"'Broadway ML#4'!$J$7:$N$490"}</definedName>
    <definedName name="SS" localSheetId="3" hidden="1">{"'Broadway ML#4'!$J$7:$N$490"}</definedName>
    <definedName name="SS" localSheetId="2" hidden="1">{"'Broadway ML#4'!$J$7:$N$490"}</definedName>
    <definedName name="SS" hidden="1">{"'Broadway ML#4'!$J$7:$N$490"}</definedName>
    <definedName name="SSq" localSheetId="1" hidden="1">{"'Broadway ML#4'!$J$7:$N$490"}</definedName>
    <definedName name="SSq" localSheetId="3" hidden="1">{"'Broadway ML#4'!$J$7:$N$490"}</definedName>
    <definedName name="SSq" localSheetId="2" hidden="1">{"'Broadway ML#4'!$J$7:$N$490"}</definedName>
    <definedName name="SSq" hidden="1">{"'Broadway ML#4'!$J$7:$N$490"}</definedName>
    <definedName name="SST" localSheetId="1" hidden="1">{#N/A,#N/A,FALSE,"국판"}</definedName>
    <definedName name="SST" localSheetId="3" hidden="1">{#N/A,#N/A,FALSE,"국판"}</definedName>
    <definedName name="SST" localSheetId="2" hidden="1">{#N/A,#N/A,FALSE,"국판"}</definedName>
    <definedName name="SST" hidden="1">{#N/A,#N/A,FALSE,"국판"}</definedName>
    <definedName name="STANDARD" localSheetId="3">#REF!</definedName>
    <definedName name="STANDARD" localSheetId="2">#REF!</definedName>
    <definedName name="STANDARD">#REF!</definedName>
    <definedName name="startnach">[3]Checkliste!$Z$2</definedName>
    <definedName name="Startppm">[3]Checkliste!$Y$2</definedName>
    <definedName name="station" localSheetId="3">#REF!</definedName>
    <definedName name="station" localSheetId="2">#REF!</definedName>
    <definedName name="station">#REF!</definedName>
    <definedName name="Station_Rejected" localSheetId="3">#REF!</definedName>
    <definedName name="Station_Rejected" localSheetId="2">#REF!</definedName>
    <definedName name="Station_Rejected">#REF!</definedName>
    <definedName name="Stdev">'[13]X-R'!$AE$24</definedName>
    <definedName name="step1">[3]Checkliste!$AA$2</definedName>
    <definedName name="step2">[3]Checkliste!$AC$2</definedName>
    <definedName name="t4tt4" localSheetId="1" hidden="1">{"'Broadway ML#4'!$J$7:$N$490"}</definedName>
    <definedName name="t4tt4" localSheetId="3" hidden="1">{"'Broadway ML#4'!$J$7:$N$490"}</definedName>
    <definedName name="t4tt4" localSheetId="2" hidden="1">{"'Broadway ML#4'!$J$7:$N$490"}</definedName>
    <definedName name="t4tt4" hidden="1">{"'Broadway ML#4'!$J$7:$N$490"}</definedName>
    <definedName name="TED" localSheetId="1" hidden="1">{"'Broadway ML#4'!$J$7:$N$490"}</definedName>
    <definedName name="TED" localSheetId="3" hidden="1">{"'Broadway ML#4'!$J$7:$N$490"}</definedName>
    <definedName name="TED" localSheetId="2" hidden="1">{"'Broadway ML#4'!$J$7:$N$490"}</definedName>
    <definedName name="TED" hidden="1">{"'Broadway ML#4'!$J$7:$N$490"}</definedName>
    <definedName name="temp" localSheetId="1" hidden="1">{"'Broadway ML#4'!$J$7:$N$490"}</definedName>
    <definedName name="temp" localSheetId="3" hidden="1">{"'Broadway ML#4'!$J$7:$N$490"}</definedName>
    <definedName name="temp" localSheetId="2" hidden="1">{"'Broadway ML#4'!$J$7:$N$490"}</definedName>
    <definedName name="temp" hidden="1">{"'Broadway ML#4'!$J$7:$N$490"}</definedName>
    <definedName name="TEMP1" localSheetId="1" hidden="1">{"'Broadway ML#4'!$J$7:$N$490"}</definedName>
    <definedName name="TEMP1" localSheetId="3" hidden="1">{"'Broadway ML#4'!$J$7:$N$490"}</definedName>
    <definedName name="TEMP1" localSheetId="2" hidden="1">{"'Broadway ML#4'!$J$7:$N$490"}</definedName>
    <definedName name="TEMP1" hidden="1">{"'Broadway ML#4'!$J$7:$N$490"}</definedName>
    <definedName name="timestamp" localSheetId="3">#REF!</definedName>
    <definedName name="timestamp" localSheetId="2">#REF!</definedName>
    <definedName name="timestamp">#REF!</definedName>
    <definedName name="top" localSheetId="1" hidden="1">{"'Broadway ML#4'!$J$7:$N$490"}</definedName>
    <definedName name="top" localSheetId="3" hidden="1">{"'Broadway ML#4'!$J$7:$N$490"}</definedName>
    <definedName name="top" localSheetId="2" hidden="1">{"'Broadway ML#4'!$J$7:$N$490"}</definedName>
    <definedName name="top" hidden="1">{"'Broadway ML#4'!$J$7:$N$490"}</definedName>
    <definedName name="TOPMENU" localSheetId="3">#REF!</definedName>
    <definedName name="TOPMENU" localSheetId="2">#REF!</definedName>
    <definedName name="TOPMENU">#REF!</definedName>
    <definedName name="TOPMENU1" localSheetId="3">#REF!</definedName>
    <definedName name="TOPMENU1" localSheetId="2">#REF!</definedName>
    <definedName name="TOPMENU1">#REF!</definedName>
    <definedName name="TOPMENU2" localSheetId="3">#REF!</definedName>
    <definedName name="TOPMENU2" localSheetId="2">#REF!</definedName>
    <definedName name="TOPMENU2">#REF!</definedName>
    <definedName name="TOPMENU3" localSheetId="3">#REF!</definedName>
    <definedName name="TOPMENU3" localSheetId="2">#REF!</definedName>
    <definedName name="TOPMENU3">#REF!</definedName>
    <definedName name="TOPMENU4" localSheetId="3">#REF!</definedName>
    <definedName name="TOPMENU4" localSheetId="2">#REF!</definedName>
    <definedName name="TOPMENU4">#REF!</definedName>
    <definedName name="TOPMENU5" localSheetId="3">#REF!</definedName>
    <definedName name="TOPMENU5" localSheetId="2">#REF!</definedName>
    <definedName name="TOPMENU5">#REF!</definedName>
    <definedName name="TOPMENU6" localSheetId="3">#REF!</definedName>
    <definedName name="TOPMENU6" localSheetId="2">#REF!</definedName>
    <definedName name="TOPMENU6">#REF!</definedName>
    <definedName name="TOPMENU7" localSheetId="3">#REF!</definedName>
    <definedName name="TOPMENU7" localSheetId="2">#REF!</definedName>
    <definedName name="TOPMENU7">#REF!</definedName>
    <definedName name="TOPMENU9" localSheetId="3">#REF!</definedName>
    <definedName name="TOPMENU9" localSheetId="2">#REF!</definedName>
    <definedName name="TOPMENU9">#REF!</definedName>
    <definedName name="total_var" localSheetId="3">#REF!</definedName>
    <definedName name="total_var" localSheetId="2">#REF!</definedName>
    <definedName name="total_var">#REF!</definedName>
    <definedName name="TT" localSheetId="1" hidden="1">{"'Broadway ML#4'!$J$7:$N$490"}</definedName>
    <definedName name="TT" localSheetId="3" hidden="1">{"'Broadway ML#4'!$J$7:$N$490"}</definedName>
    <definedName name="TT" localSheetId="2" hidden="1">{"'Broadway ML#4'!$J$7:$N$490"}</definedName>
    <definedName name="TT" hidden="1">{"'Broadway ML#4'!$J$7:$N$490"}</definedName>
    <definedName name="TYP" localSheetId="1" hidden="1">{"'Broadway ML#4'!$J$7:$N$490"}</definedName>
    <definedName name="TYP" localSheetId="3" hidden="1">{"'Broadway ML#4'!$J$7:$N$490"}</definedName>
    <definedName name="TYP" localSheetId="2" hidden="1">{"'Broadway ML#4'!$J$7:$N$490"}</definedName>
    <definedName name="TYP" hidden="1">{"'Broadway ML#4'!$J$7:$N$490"}</definedName>
    <definedName name="Type" localSheetId="3">#REF!</definedName>
    <definedName name="Type" localSheetId="2">#REF!</definedName>
    <definedName name="Type">#REF!</definedName>
    <definedName name="Typen">[3]Checkliste!$D$2</definedName>
    <definedName name="tyu" localSheetId="1" hidden="1">{"'Broadway ML#4'!$J$7:$N$490"}</definedName>
    <definedName name="tyu" localSheetId="3" hidden="1">{"'Broadway ML#4'!$J$7:$N$490"}</definedName>
    <definedName name="tyu" localSheetId="2" hidden="1">{"'Broadway ML#4'!$J$7:$N$490"}</definedName>
    <definedName name="tyu" hidden="1">{"'Broadway ML#4'!$J$7:$N$490"}</definedName>
    <definedName name="UFPrn20041012170538" localSheetId="3">#REF!</definedName>
    <definedName name="UFPrn20041012170538" localSheetId="2">#REF!</definedName>
    <definedName name="UFPrn20041012170538">#REF!</definedName>
    <definedName name="UFPrn20060513132522" localSheetId="3">#REF!</definedName>
    <definedName name="UFPrn20060513132522" localSheetId="2">#REF!</definedName>
    <definedName name="UFPrn20060513132522">#REF!</definedName>
    <definedName name="UFPrn20070312103954" localSheetId="3">#REF!</definedName>
    <definedName name="UFPrn20070312103954" localSheetId="2">#REF!</definedName>
    <definedName name="UFPrn20070312103954">#REF!</definedName>
    <definedName name="UFPrn20070312104508" localSheetId="3">#REF!</definedName>
    <definedName name="UFPrn20070312104508" localSheetId="2">#REF!</definedName>
    <definedName name="UFPrn20070312104508">#REF!</definedName>
    <definedName name="UFPrn20070315155919" localSheetId="3">#REF!</definedName>
    <definedName name="UFPrn20070315155919" localSheetId="2">#REF!</definedName>
    <definedName name="UFPrn20070315155919">#REF!</definedName>
    <definedName name="UFPrn20070315160008" localSheetId="3">#REF!</definedName>
    <definedName name="UFPrn20070315160008" localSheetId="2">#REF!</definedName>
    <definedName name="UFPrn20070315160008">#REF!</definedName>
    <definedName name="UFPrn20070315160050" localSheetId="3">#REF!</definedName>
    <definedName name="UFPrn20070315160050" localSheetId="2">#REF!</definedName>
    <definedName name="UFPrn20070315160050">#REF!</definedName>
    <definedName name="UFPrn20070315160131" localSheetId="3">#REF!</definedName>
    <definedName name="UFPrn20070315160131" localSheetId="2">#REF!</definedName>
    <definedName name="UFPrn20070315160131">#REF!</definedName>
    <definedName name="UFPrn20070315160205" localSheetId="3">#REF!</definedName>
    <definedName name="UFPrn20070315160205" localSheetId="2">#REF!</definedName>
    <definedName name="UFPrn20070315160205">#REF!</definedName>
    <definedName name="UFPrn20070315160240" localSheetId="3">#REF!</definedName>
    <definedName name="UFPrn20070315160240" localSheetId="2">#REF!</definedName>
    <definedName name="UFPrn20070315160240">#REF!</definedName>
    <definedName name="UFPrn20070315160311" localSheetId="3">#REF!</definedName>
    <definedName name="UFPrn20070315160311" localSheetId="2">#REF!</definedName>
    <definedName name="UFPrn20070315160311">#REF!</definedName>
    <definedName name="UFPrn20070315160335" localSheetId="3">#REF!</definedName>
    <definedName name="UFPrn20070315160335" localSheetId="2">#REF!</definedName>
    <definedName name="UFPrn20070315160335">#REF!</definedName>
    <definedName name="UFPrn20070315160609" localSheetId="3">#REF!</definedName>
    <definedName name="UFPrn20070315160609" localSheetId="2">#REF!</definedName>
    <definedName name="UFPrn20070315160609">#REF!</definedName>
    <definedName name="UFPrn20070315160718" localSheetId="3">#REF!</definedName>
    <definedName name="UFPrn20070315160718" localSheetId="2">#REF!</definedName>
    <definedName name="UFPrn20070315160718">#REF!</definedName>
    <definedName name="UFPrn20070315160757" localSheetId="3">#REF!</definedName>
    <definedName name="UFPrn20070315160757" localSheetId="2">#REF!</definedName>
    <definedName name="UFPrn20070315160757">#REF!</definedName>
    <definedName name="UFPrn20070315160838" localSheetId="3">#REF!</definedName>
    <definedName name="UFPrn20070315160838" localSheetId="2">#REF!</definedName>
    <definedName name="UFPrn20070315160838">#REF!</definedName>
    <definedName name="UFPrn20070315160913" localSheetId="3">#REF!</definedName>
    <definedName name="UFPrn20070315160913" localSheetId="2">#REF!</definedName>
    <definedName name="UFPrn20070315160913">#REF!</definedName>
    <definedName name="UFPrn20070315160944" localSheetId="3">#REF!</definedName>
    <definedName name="UFPrn20070315160944" localSheetId="2">#REF!</definedName>
    <definedName name="UFPrn20070315160944">#REF!</definedName>
    <definedName name="UFPrn20070315161026" localSheetId="3">#REF!</definedName>
    <definedName name="UFPrn20070315161026" localSheetId="2">#REF!</definedName>
    <definedName name="UFPrn20070315161026">#REF!</definedName>
    <definedName name="UFPrn20070315161100" localSheetId="3">#REF!</definedName>
    <definedName name="UFPrn20070315161100" localSheetId="2">#REF!</definedName>
    <definedName name="UFPrn20070315161100">#REF!</definedName>
    <definedName name="UFPrn20070315161421" localSheetId="3">#REF!</definedName>
    <definedName name="UFPrn20070315161421" localSheetId="2">#REF!</definedName>
    <definedName name="UFPrn20070315161421">#REF!</definedName>
    <definedName name="UFPrn20070315161445" localSheetId="3">#REF!</definedName>
    <definedName name="UFPrn20070315161445" localSheetId="2">#REF!</definedName>
    <definedName name="UFPrn20070315161445">#REF!</definedName>
    <definedName name="UFPrn20070315161612" localSheetId="3">#REF!</definedName>
    <definedName name="UFPrn20070315161612" localSheetId="2">#REF!</definedName>
    <definedName name="UFPrn20070315161612">#REF!</definedName>
    <definedName name="UFPrn20070315161640" localSheetId="3">#REF!</definedName>
    <definedName name="UFPrn20070315161640" localSheetId="2">#REF!</definedName>
    <definedName name="UFPrn20070315161640">#REF!</definedName>
    <definedName name="UFPrn20070315161734" localSheetId="3">#REF!</definedName>
    <definedName name="UFPrn20070315161734" localSheetId="2">#REF!</definedName>
    <definedName name="UFPrn20070315161734">#REF!</definedName>
    <definedName name="UFPrn20070315161800" localSheetId="3">#REF!</definedName>
    <definedName name="UFPrn20070315161800" localSheetId="2">#REF!</definedName>
    <definedName name="UFPrn20070315161800">#REF!</definedName>
    <definedName name="UFPrn20070315161943" localSheetId="3">#REF!</definedName>
    <definedName name="UFPrn20070315161943" localSheetId="2">#REF!</definedName>
    <definedName name="UFPrn20070315161943">#REF!</definedName>
    <definedName name="UFPrn20070315162005" localSheetId="3">#REF!</definedName>
    <definedName name="UFPrn20070315162005" localSheetId="2">#REF!</definedName>
    <definedName name="UFPrn20070315162005">#REF!</definedName>
    <definedName name="UNCERTAINTY" localSheetId="3">#REF!</definedName>
    <definedName name="UNCERTAINTY" localSheetId="2">#REF!</definedName>
    <definedName name="UNCERTAINTY">#REF!</definedName>
    <definedName name="upper_spec_limit" localSheetId="3">#REF!</definedName>
    <definedName name="upper_spec_limit" localSheetId="2">#REF!</definedName>
    <definedName name="upper_spec_limit">#REF!</definedName>
    <definedName name="v" localSheetId="1" hidden="1">{"'Broadway ML#4'!$J$7:$N$490"}</definedName>
    <definedName name="v" localSheetId="3" hidden="1">{"'Broadway ML#4'!$J$7:$N$490"}</definedName>
    <definedName name="v" localSheetId="2" hidden="1">{"'Broadway ML#4'!$J$7:$N$490"}</definedName>
    <definedName name="v" hidden="1">{"'Broadway ML#4'!$J$7:$N$490"}</definedName>
    <definedName name="Verp">[3]Checkliste!$CT$2</definedName>
    <definedName name="verwirklicht">[3]Checkliste!$AF$2</definedName>
    <definedName name="VSVDVDVEVVEVv" localSheetId="1" hidden="1">{"'Broadway ML#4'!$J$7:$N$490"}</definedName>
    <definedName name="VSVDVDVEVVEVv" localSheetId="3" hidden="1">{"'Broadway ML#4'!$J$7:$N$490"}</definedName>
    <definedName name="VSVDVDVEVVEVv" localSheetId="2" hidden="1">{"'Broadway ML#4'!$J$7:$N$490"}</definedName>
    <definedName name="VSVDVDVEVVEVv" hidden="1">{"'Broadway ML#4'!$J$7:$N$490"}</definedName>
    <definedName name="VVV" localSheetId="1" hidden="1">{"'Broadway ML#4'!$J$7:$N$490"}</definedName>
    <definedName name="VVV" localSheetId="3" hidden="1">{"'Broadway ML#4'!$J$7:$N$490"}</definedName>
    <definedName name="VVV" localSheetId="2" hidden="1">{"'Broadway ML#4'!$J$7:$N$490"}</definedName>
    <definedName name="VVV" hidden="1">{"'Broadway ML#4'!$J$7:$N$490"}</definedName>
    <definedName name="werfq" localSheetId="1" hidden="1">{"'Broadway ML#4'!$J$7:$N$490"}</definedName>
    <definedName name="werfq" localSheetId="3" hidden="1">{"'Broadway ML#4'!$J$7:$N$490"}</definedName>
    <definedName name="werfq" localSheetId="2" hidden="1">{"'Broadway ML#4'!$J$7:$N$490"}</definedName>
    <definedName name="werfq" hidden="1">{"'Broadway ML#4'!$J$7:$N$490"}</definedName>
    <definedName name="WIPER" localSheetId="3">#REF!</definedName>
    <definedName name="WIPER" localSheetId="2">#REF!</definedName>
    <definedName name="WIPER">#REF!</definedName>
    <definedName name="wqrqewttrqet" localSheetId="1" hidden="1">{"'Broadway ML#4'!$J$7:$N$490"}</definedName>
    <definedName name="wqrqewttrqet" localSheetId="3" hidden="1">{"'Broadway ML#4'!$J$7:$N$490"}</definedName>
    <definedName name="wqrqewttrqet" localSheetId="2" hidden="1">{"'Broadway ML#4'!$J$7:$N$490"}</definedName>
    <definedName name="wqrqewttrqet" hidden="1">{"'Broadway ML#4'!$J$7:$N$490"}</definedName>
    <definedName name="wrn.Scott." localSheetId="1" hidden="1">{#N/A,#N/A,FALSE,"Summary";#N/A,#N/A,FALSE,"Service";#N/A,#N/A,FALSE,"Carriage";#N/A,#N/A,FALSE,"Backbone"}</definedName>
    <definedName name="wrn.Scott." localSheetId="3" hidden="1">{#N/A,#N/A,FALSE,"Summary";#N/A,#N/A,FALSE,"Service";#N/A,#N/A,FALSE,"Carriage";#N/A,#N/A,FALSE,"Backbone"}</definedName>
    <definedName name="wrn.Scott." localSheetId="2" hidden="1">{#N/A,#N/A,FALSE,"Summary";#N/A,#N/A,FALSE,"Service";#N/A,#N/A,FALSE,"Carriage";#N/A,#N/A,FALSE,"Backbone"}</definedName>
    <definedName name="wrn.Scott." hidden="1">{#N/A,#N/A,FALSE,"Summary";#N/A,#N/A,FALSE,"Service";#N/A,#N/A,FALSE,"Carriage";#N/A,#N/A,FALSE,"Backbone"}</definedName>
    <definedName name="wrn.수출." localSheetId="1" hidden="1">{#N/A,#N/A,FALSE,"국판"}</definedName>
    <definedName name="wrn.수출." localSheetId="3" hidden="1">{#N/A,#N/A,FALSE,"국판"}</definedName>
    <definedName name="wrn.수출." localSheetId="2" hidden="1">{#N/A,#N/A,FALSE,"국판"}</definedName>
    <definedName name="wrn.수출." hidden="1">{#N/A,#N/A,FALSE,"국판"}</definedName>
    <definedName name="ww" localSheetId="1" hidden="1">{"'Broadway ML#4'!$J$7:$N$490"}</definedName>
    <definedName name="ww" localSheetId="3" hidden="1">{"'Broadway ML#4'!$J$7:$N$490"}</definedName>
    <definedName name="ww" localSheetId="2" hidden="1">{"'Broadway ML#4'!$J$7:$N$490"}</definedName>
    <definedName name="ww" hidden="1">{"'Broadway ML#4'!$J$7:$N$490"}</definedName>
    <definedName name="x" localSheetId="3">[14]DP原価!#REF!</definedName>
    <definedName name="x" localSheetId="2">[14]DP原価!#REF!</definedName>
    <definedName name="x">[14]DP原価!#REF!</definedName>
    <definedName name="XXX" localSheetId="1">#REF!</definedName>
    <definedName name="XXX" localSheetId="3">#REF!</definedName>
    <definedName name="XXX" localSheetId="2">#REF!</definedName>
    <definedName name="XXX">#REF!</definedName>
    <definedName name="xy" localSheetId="1">#REF!</definedName>
    <definedName name="xy" localSheetId="3">#REF!</definedName>
    <definedName name="xy" localSheetId="2">#REF!</definedName>
    <definedName name="xy">#REF!</definedName>
    <definedName name="y" localSheetId="1">#REF!</definedName>
    <definedName name="y" localSheetId="3">#REF!</definedName>
    <definedName name="y" localSheetId="2">#REF!</definedName>
    <definedName name="y">#REF!</definedName>
    <definedName name="YY" localSheetId="3">#REF!</definedName>
    <definedName name="YY" localSheetId="2">#REF!</definedName>
    <definedName name="YY">#REF!</definedName>
    <definedName name="レート" localSheetId="3">#REF!</definedName>
    <definedName name="レート" localSheetId="2">#REF!</definedName>
    <definedName name="レート">#REF!</definedName>
    <definedName name="계획" localSheetId="1" hidden="1">{#N/A,#N/A,FALSE,"국판"}</definedName>
    <definedName name="계획" localSheetId="3" hidden="1">{#N/A,#N/A,FALSE,"국판"}</definedName>
    <definedName name="계획" localSheetId="2" hidden="1">{#N/A,#N/A,FALSE,"국판"}</definedName>
    <definedName name="계획" hidden="1">{#N/A,#N/A,FALSE,"국판"}</definedName>
    <definedName name="계획실적" localSheetId="1" hidden="1">{#N/A,#N/A,FALSE,"국판"}</definedName>
    <definedName name="계획실적" localSheetId="3" hidden="1">{#N/A,#N/A,FALSE,"국판"}</definedName>
    <definedName name="계획실적" localSheetId="2" hidden="1">{#N/A,#N/A,FALSE,"국판"}</definedName>
    <definedName name="계획실적" hidden="1">{#N/A,#N/A,FALSE,"국판"}</definedName>
    <definedName name="短縮名__GS" localSheetId="3">#REF!</definedName>
    <definedName name="短縮名__GS" localSheetId="2">#REF!</definedName>
    <definedName name="短縮名__GS">#REF!</definedName>
    <definedName name="短縮名__GT" localSheetId="3">#REF!</definedName>
    <definedName name="短縮名__GT" localSheetId="2">#REF!</definedName>
    <definedName name="短縮名__GT">#REF!</definedName>
    <definedName name="短縮名GT" localSheetId="3">#REF!</definedName>
    <definedName name="短縮名GT" localSheetId="2">#REF!</definedName>
    <definedName name="短縮名GT">#REF!</definedName>
    <definedName name="更新監査" localSheetId="3">#REF!</definedName>
    <definedName name="更新監査" localSheetId="2">#REF!</definedName>
    <definedName name="更新監査">#REF!</definedName>
    <definedName name="更新監査＿変更履歴" localSheetId="3">#REF!</definedName>
    <definedName name="更新監査＿変更履歴" localSheetId="2">#REF!</definedName>
    <definedName name="更新監査＿変更履歴">#REF!</definedName>
    <definedName name="更新監査進捗リスト0331" localSheetId="3">#REF!</definedName>
    <definedName name="更新監査進捗リスト0331" localSheetId="2">#REF!</definedName>
    <definedName name="更新監査進捗リスト0331">#REF!</definedName>
    <definedName name="宫川收入明细" localSheetId="3">#REF!</definedName>
    <definedName name="宫川收入明细" localSheetId="2">#REF!</definedName>
    <definedName name="宫川收入明细">#REF!</definedName>
    <definedName name="宫川外支出明细" localSheetId="3">#REF!</definedName>
    <definedName name="宫川外支出明细" localSheetId="2">#REF!</definedName>
    <definedName name="宫川外支出明细">#REF!</definedName>
    <definedName name="股份收入明细" localSheetId="3">#REF!</definedName>
    <definedName name="股份收入明细" localSheetId="2">#REF!</definedName>
    <definedName name="股份收入明细">#REF!</definedName>
    <definedName name="股份外支出明细" localSheetId="3">#REF!</definedName>
    <definedName name="股份外支出明细" localSheetId="2">#REF!</definedName>
    <definedName name="股份外支出明细">#REF!</definedName>
    <definedName name="故障报表" localSheetId="3" hidden="1">'[1]System NPV'!#REF!</definedName>
    <definedName name="故障报表" localSheetId="2" hidden="1">'[1]System NPV'!#REF!</definedName>
    <definedName name="故障报表" hidden="1">'[1]System NPV'!#REF!</definedName>
    <definedName name="故障统计报表4" localSheetId="1" hidden="1">{"'Broadway ML#4'!$J$7:$N$490"}</definedName>
    <definedName name="故障统计报表4" localSheetId="3" hidden="1">{"'Broadway ML#4'!$J$7:$N$490"}</definedName>
    <definedName name="故障统计报表4" localSheetId="2" hidden="1">{"'Broadway ML#4'!$J$7:$N$490"}</definedName>
    <definedName name="故障统计报表4" hidden="1">{"'Broadway ML#4'!$J$7:$N$490"}</definedName>
    <definedName name="管制圖" localSheetId="3">#REF!</definedName>
    <definedName name="管制圖" localSheetId="2">#REF!</definedName>
    <definedName name="管制圖">#REF!</definedName>
    <definedName name="난연도" localSheetId="3">#REF!</definedName>
    <definedName name="난연도" localSheetId="2">#REF!</definedName>
    <definedName name="난연도">#REF!</definedName>
    <definedName name="金属其他收入明细" localSheetId="3">#REF!</definedName>
    <definedName name="金属其他收入明细" localSheetId="2">#REF!</definedName>
    <definedName name="金属其他收入明细">#REF!</definedName>
    <definedName name="金属其他支出" localSheetId="3">#REF!</definedName>
    <definedName name="金属其他支出" localSheetId="2">#REF!</definedName>
    <definedName name="金属其他支出">#REF!</definedName>
    <definedName name="金属外支出" localSheetId="3">#REF!</definedName>
    <definedName name="金属外支出" localSheetId="2">#REF!</definedName>
    <definedName name="金属外支出">#REF!</definedName>
    <definedName name="金属营业外收入明细" localSheetId="3">#REF!</definedName>
    <definedName name="金属营业外收入明细" localSheetId="2">#REF!</definedName>
    <definedName name="金属营业外收入明细">#REF!</definedName>
    <definedName name="金属主收入明细" localSheetId="3">#REF!</definedName>
    <definedName name="金属主收入明细" localSheetId="2">#REF!</definedName>
    <definedName name="金属主收入明细">#REF!</definedName>
    <definedName name="라인운영" localSheetId="1" hidden="1">{#N/A,#N/A,FALSE,"국판"}</definedName>
    <definedName name="라인운영" localSheetId="3" hidden="1">{#N/A,#N/A,FALSE,"국판"}</definedName>
    <definedName name="라인운영" localSheetId="2" hidden="1">{#N/A,#N/A,FALSE,"국판"}</definedName>
    <definedName name="라인운영" hidden="1">{#N/A,#N/A,FALSE,"국판"}</definedName>
    <definedName name="仕入" localSheetId="3">#REF!</definedName>
    <definedName name="仕入" localSheetId="2">#REF!</definedName>
    <definedName name="仕入">#REF!</definedName>
    <definedName name="收入" localSheetId="3">#REF!</definedName>
    <definedName name="收入" localSheetId="2">#REF!</definedName>
    <definedName name="收入">#REF!</definedName>
    <definedName name="루" localSheetId="1" hidden="1">{"'Broadway ML#4'!$J$7:$N$490"}</definedName>
    <definedName name="루" localSheetId="3" hidden="1">{"'Broadway ML#4'!$J$7:$N$490"}</definedName>
    <definedName name="루" localSheetId="2" hidden="1">{"'Broadway ML#4'!$J$7:$N$490"}</definedName>
    <definedName name="루" hidden="1">{"'Broadway ML#4'!$J$7:$N$490"}</definedName>
    <definedName name="ㅁ" localSheetId="1" hidden="1">{"'Broadway ML#4'!$J$7:$N$490"}</definedName>
    <definedName name="ㅁ" localSheetId="3" hidden="1">{"'Broadway ML#4'!$J$7:$N$490"}</definedName>
    <definedName name="ㅁ" localSheetId="2" hidden="1">{"'Broadway ML#4'!$J$7:$N$490"}</definedName>
    <definedName name="ㅁ" hidden="1">{"'Broadway ML#4'!$J$7:$N$490"}</definedName>
    <definedName name="물량" localSheetId="1" hidden="1">{#N/A,#N/A,FALSE,"국판"}</definedName>
    <definedName name="물량" localSheetId="3" hidden="1">{#N/A,#N/A,FALSE,"국판"}</definedName>
    <definedName name="물량" localSheetId="2" hidden="1">{#N/A,#N/A,FALSE,"국판"}</definedName>
    <definedName name="물량" hidden="1">{#N/A,#N/A,FALSE,"국판"}</definedName>
    <definedName name="물량1" localSheetId="1" hidden="1">{#N/A,#N/A,FALSE,"국판"}</definedName>
    <definedName name="물량1" localSheetId="3" hidden="1">{#N/A,#N/A,FALSE,"국판"}</definedName>
    <definedName name="물량1" localSheetId="2" hidden="1">{#N/A,#N/A,FALSE,"국판"}</definedName>
    <definedName name="물량1" hidden="1">{#N/A,#N/A,FALSE,"국판"}</definedName>
    <definedName name="물량2" localSheetId="1" hidden="1">{#N/A,#N/A,FALSE,"국판"}</definedName>
    <definedName name="물량2" localSheetId="3" hidden="1">{#N/A,#N/A,FALSE,"국판"}</definedName>
    <definedName name="물량2" localSheetId="2" hidden="1">{#N/A,#N/A,FALSE,"국판"}</definedName>
    <definedName name="물량2" hidden="1">{#N/A,#N/A,FALSE,"국판"}</definedName>
    <definedName name="一元化Original" localSheetId="3">#REF!</definedName>
    <definedName name="一元化Original" localSheetId="2">#REF!</definedName>
    <definedName name="一元化Original">#REF!</definedName>
    <definedName name="亿和金属" localSheetId="3">#REF!</definedName>
    <definedName name="亿和金属" localSheetId="2">#REF!</definedName>
    <definedName name="亿和金属">#REF!</definedName>
    <definedName name="亿和金属其他收入" localSheetId="3">#REF!</definedName>
    <definedName name="亿和金属其他收入" localSheetId="2">#REF!</definedName>
    <definedName name="亿和金属其他收入">#REF!</definedName>
    <definedName name="亿和有限" localSheetId="3">#REF!</definedName>
    <definedName name="亿和有限" localSheetId="2">#REF!</definedName>
    <definedName name="亿和有限">#REF!</definedName>
    <definedName name="有限其他收入" localSheetId="3">#REF!</definedName>
    <definedName name="有限其他收入" localSheetId="2">#REF!</definedName>
    <definedName name="有限其他收入">#REF!</definedName>
    <definedName name="有限其他收入明细" localSheetId="3">#REF!</definedName>
    <definedName name="有限其他收入明细" localSheetId="2">#REF!</definedName>
    <definedName name="有限其他收入明细">#REF!</definedName>
    <definedName name="有限外支出明细" localSheetId="3">#REF!</definedName>
    <definedName name="有限外支出明细" localSheetId="2">#REF!</definedName>
    <definedName name="有限外支出明细">#REF!</definedName>
    <definedName name="박" localSheetId="1" hidden="1">{#N/A,#N/A,FALSE,"Summary";#N/A,#N/A,FALSE,"Service";#N/A,#N/A,FALSE,"Carriage";#N/A,#N/A,FALSE,"Backbone"}</definedName>
    <definedName name="박" localSheetId="3" hidden="1">{#N/A,#N/A,FALSE,"Summary";#N/A,#N/A,FALSE,"Service";#N/A,#N/A,FALSE,"Carriage";#N/A,#N/A,FALSE,"Backbone"}</definedName>
    <definedName name="박" localSheetId="2" hidden="1">{#N/A,#N/A,FALSE,"Summary";#N/A,#N/A,FALSE,"Service";#N/A,#N/A,FALSE,"Carriage";#N/A,#N/A,FALSE,"Backbone"}</definedName>
    <definedName name="박" hidden="1">{#N/A,#N/A,FALSE,"Summary";#N/A,#N/A,FALSE,"Service";#N/A,#N/A,FALSE,"Carriage";#N/A,#N/A,FALSE,"Backbone"}</definedName>
    <definedName name="製程能力分析" localSheetId="3">#REF!</definedName>
    <definedName name="製程能力分析" localSheetId="2">#REF!</definedName>
    <definedName name="製程能力分析">#REF!</definedName>
    <definedName name="主营业务收入明细账" localSheetId="3">#REF!</definedName>
    <definedName name="主营业务收入明细账" localSheetId="2">#REF!</definedName>
    <definedName name="主营业务收入明细账">#REF!</definedName>
    <definedName name="사내2" localSheetId="1" hidden="1">{#N/A,#N/A,FALSE,"국판"}</definedName>
    <definedName name="사내2" localSheetId="3" hidden="1">{#N/A,#N/A,FALSE,"국판"}</definedName>
    <definedName name="사내2" localSheetId="2" hidden="1">{#N/A,#N/A,FALSE,"국판"}</definedName>
    <definedName name="사내2" hidden="1">{#N/A,#N/A,FALSE,"국판"}</definedName>
    <definedName name="생산이력" localSheetId="1" hidden="1">{#N/A,#N/A,FALSE,"국판"}</definedName>
    <definedName name="생산이력" localSheetId="3" hidden="1">{#N/A,#N/A,FALSE,"국판"}</definedName>
    <definedName name="생산이력" localSheetId="2" hidden="1">{#N/A,#N/A,FALSE,"국판"}</definedName>
    <definedName name="생산이력" hidden="1">{#N/A,#N/A,FALSE,"국판"}</definedName>
    <definedName name="신" localSheetId="1" hidden="1">{"'Broadway ML#4'!$J$7:$N$490"}</definedName>
    <definedName name="신" localSheetId="3" hidden="1">{"'Broadway ML#4'!$J$7:$N$490"}</definedName>
    <definedName name="신" localSheetId="2" hidden="1">{"'Broadway ML#4'!$J$7:$N$490"}</definedName>
    <definedName name="신" hidden="1">{"'Broadway ML#4'!$J$7:$N$490"}</definedName>
    <definedName name="신제품" localSheetId="1" hidden="1">{#N/A,#N/A,FALSE,"국판"}</definedName>
    <definedName name="신제품" localSheetId="3" hidden="1">{#N/A,#N/A,FALSE,"국판"}</definedName>
    <definedName name="신제품" localSheetId="2" hidden="1">{#N/A,#N/A,FALSE,"국판"}</definedName>
    <definedName name="신제품" hidden="1">{#N/A,#N/A,FALSE,"국판"}</definedName>
    <definedName name="신흥" localSheetId="1" hidden="1">{"'Broadway ML#4'!$J$7:$N$490"}</definedName>
    <definedName name="신흥" localSheetId="3" hidden="1">{"'Broadway ML#4'!$J$7:$N$490"}</definedName>
    <definedName name="신흥" localSheetId="2" hidden="1">{"'Broadway ML#4'!$J$7:$N$490"}</definedName>
    <definedName name="신흥" hidden="1">{"'Broadway ML#4'!$J$7:$N$490"}</definedName>
    <definedName name="ㅇ" localSheetId="1" hidden="1">{"'Broadway ML#4'!$J$7:$N$490"}</definedName>
    <definedName name="ㅇ" localSheetId="3" hidden="1">{"'Broadway ML#4'!$J$7:$N$490"}</definedName>
    <definedName name="ㅇ" localSheetId="2" hidden="1">{"'Broadway ML#4'!$J$7:$N$490"}</definedName>
    <definedName name="ㅇ" hidden="1">{"'Broadway ML#4'!$J$7:$N$490"}</definedName>
    <definedName name="ㅇㅀ" localSheetId="1" hidden="1">{#N/A,#N/A,FALSE,"국판"}</definedName>
    <definedName name="ㅇㅀ" localSheetId="3" hidden="1">{#N/A,#N/A,FALSE,"국판"}</definedName>
    <definedName name="ㅇㅀ" localSheetId="2" hidden="1">{#N/A,#N/A,FALSE,"국판"}</definedName>
    <definedName name="ㅇㅀ" hidden="1">{#N/A,#N/A,FALSE,"국판"}</definedName>
    <definedName name="에이텍" localSheetId="1" hidden="1">{"'Broadway ML#4'!$J$7:$N$490"}</definedName>
    <definedName name="에이텍" localSheetId="3" hidden="1">{"'Broadway ML#4'!$J$7:$N$490"}</definedName>
    <definedName name="에이텍" localSheetId="2" hidden="1">{"'Broadway ML#4'!$J$7:$N$490"}</definedName>
    <definedName name="에이텍" hidden="1">{"'Broadway ML#4'!$J$7:$N$490"}</definedName>
    <definedName name="유실2" localSheetId="1" hidden="1">{#N/A,#N/A,FALSE,"국판"}</definedName>
    <definedName name="유실2" localSheetId="3" hidden="1">{#N/A,#N/A,FALSE,"국판"}</definedName>
    <definedName name="유실2" localSheetId="2" hidden="1">{#N/A,#N/A,FALSE,"국판"}</definedName>
    <definedName name="유실2" hidden="1">{#N/A,#N/A,FALSE,"국판"}</definedName>
    <definedName name="입력" localSheetId="1" hidden="1">{#N/A,#N/A,FALSE,"국판"}</definedName>
    <definedName name="입력" localSheetId="3" hidden="1">{#N/A,#N/A,FALSE,"국판"}</definedName>
    <definedName name="입력" localSheetId="2" hidden="1">{#N/A,#N/A,FALSE,"국판"}</definedName>
    <definedName name="입력" hidden="1">{#N/A,#N/A,FALSE,"국판"}</definedName>
    <definedName name="자료" localSheetId="1" hidden="1">{#N/A,#N/A,FALSE,"국판"}</definedName>
    <definedName name="자료" localSheetId="3" hidden="1">{#N/A,#N/A,FALSE,"국판"}</definedName>
    <definedName name="자료" localSheetId="2" hidden="1">{#N/A,#N/A,FALSE,"국판"}</definedName>
    <definedName name="자료" hidden="1">{#N/A,#N/A,FALSE,"국판"}</definedName>
    <definedName name="장원" localSheetId="1" hidden="1">{"'Broadway ML#4'!$J$7:$N$490"}</definedName>
    <definedName name="장원" localSheetId="3" hidden="1">{"'Broadway ML#4'!$J$7:$N$490"}</definedName>
    <definedName name="장원" localSheetId="2" hidden="1">{"'Broadway ML#4'!$J$7:$N$490"}</definedName>
    <definedName name="장원" hidden="1">{"'Broadway ML#4'!$J$7:$N$490"}</definedName>
    <definedName name="재료비" localSheetId="3">'[15]HAWK16(XRX)'!#REF!</definedName>
    <definedName name="재료비" localSheetId="2">'[15]HAWK16(XRX)'!#REF!</definedName>
    <definedName name="재료비">'[15]HAWK16(XRX)'!#REF!</definedName>
    <definedName name="제조" localSheetId="1" hidden="1">{#N/A,#N/A,FALSE,"국판"}</definedName>
    <definedName name="제조" localSheetId="3" hidden="1">{#N/A,#N/A,FALSE,"국판"}</definedName>
    <definedName name="제조" localSheetId="2" hidden="1">{#N/A,#N/A,FALSE,"국판"}</definedName>
    <definedName name="제조" hidden="1">{#N/A,#N/A,FALSE,"국판"}</definedName>
    <definedName name="제조12" localSheetId="1" hidden="1">{#N/A,#N/A,FALSE,"국판"}</definedName>
    <definedName name="제조12" localSheetId="3" hidden="1">{#N/A,#N/A,FALSE,"국판"}</definedName>
    <definedName name="제조12" localSheetId="2" hidden="1">{#N/A,#N/A,FALSE,"국판"}</definedName>
    <definedName name="제조12" hidden="1">{#N/A,#N/A,FALSE,"국판"}</definedName>
    <definedName name="총합" localSheetId="1" hidden="1">{#N/A,#N/A,FALSE,"국판"}</definedName>
    <definedName name="총합" localSheetId="3" hidden="1">{#N/A,#N/A,FALSE,"국판"}</definedName>
    <definedName name="총합" localSheetId="2" hidden="1">{#N/A,#N/A,FALSE,"국판"}</definedName>
    <definedName name="총합" hidden="1">{#N/A,#N/A,FALSE,"국판"}</definedName>
    <definedName name="표준재료비" localSheetId="3">'[15]HAWK16(XRX)'!#REF!</definedName>
    <definedName name="표준재료비" localSheetId="2">'[15]HAWK16(XRX)'!#REF!</definedName>
    <definedName name="표준재료비">'[15]HAWK16(XRX)'!#REF!</definedName>
    <definedName name="표준재료비4k" localSheetId="3">'[15]HAWK16(XRX)'!#REF!</definedName>
    <definedName name="표준재료비4k" localSheetId="2">'[15]HAWK16(XRX)'!#REF!</definedName>
    <definedName name="표준재료비4k">'[15]HAWK16(XRX)'!#REF!</definedName>
    <definedName name="표지" localSheetId="1" hidden="1">{#N/A,#N/A,FALSE,"국판"}</definedName>
    <definedName name="표지" localSheetId="3" hidden="1">{#N/A,#N/A,FALSE,"국판"}</definedName>
    <definedName name="표지" localSheetId="2" hidden="1">{#N/A,#N/A,FALSE,"국판"}</definedName>
    <definedName name="표지" hidden="1">{#N/A,#N/A,FALSE,"국판"}</definedName>
    <definedName name="표지1" localSheetId="1" hidden="1">{#N/A,#N/A,FALSE,"국판"}</definedName>
    <definedName name="표지1" localSheetId="3" hidden="1">{#N/A,#N/A,FALSE,"국판"}</definedName>
    <definedName name="표지1" localSheetId="2" hidden="1">{#N/A,#N/A,FALSE,"국판"}</definedName>
    <definedName name="표지1" hidden="1">{#N/A,#N/A,FALSE,"국판"}</definedName>
    <definedName name="ㅎㅎ" localSheetId="1" hidden="1">{#N/A,#N/A,FALSE,"국판"}</definedName>
    <definedName name="ㅎㅎ" localSheetId="3" hidden="1">{#N/A,#N/A,FALSE,"국판"}</definedName>
    <definedName name="ㅎㅎ" localSheetId="2" hidden="1">{#N/A,#N/A,FALSE,"국판"}</definedName>
    <definedName name="ㅎㅎ" hidden="1">{#N/A,#N/A,FALSE,"국판"}</definedName>
    <definedName name="학격" localSheetId="1" hidden="1">{#N/A,#N/A,FALSE,"국판"}</definedName>
    <definedName name="학격" localSheetId="3" hidden="1">{#N/A,#N/A,FALSE,"국판"}</definedName>
    <definedName name="학격" localSheetId="2" hidden="1">{#N/A,#N/A,FALSE,"국판"}</definedName>
    <definedName name="학격" hidden="1">{#N/A,#N/A,FALSE,"국판"}</definedName>
    <definedName name="합격" localSheetId="1" hidden="1">{#N/A,#N/A,FALSE,"국판"}</definedName>
    <definedName name="합격" localSheetId="3" hidden="1">{#N/A,#N/A,FALSE,"국판"}</definedName>
    <definedName name="합격" localSheetId="2" hidden="1">{#N/A,#N/A,FALSE,"국판"}</definedName>
    <definedName name="합격" hidden="1">{#N/A,#N/A,FALSE,"국판"}</definedName>
    <definedName name="화ㅓㅘㅓ" localSheetId="1" hidden="1">{"'Broadway ML#4'!$J$7:$N$490"}</definedName>
    <definedName name="화ㅓㅘㅓ" localSheetId="3" hidden="1">{"'Broadway ML#4'!$J$7:$N$490"}</definedName>
    <definedName name="화ㅓㅘㅓ" localSheetId="2" hidden="1">{"'Broadway ML#4'!$J$7:$N$490"}</definedName>
    <definedName name="화ㅓㅘㅓ" hidden="1">{"'Broadway ML#4'!$J$7:$N$490"}</definedName>
    <definedName name="확정" localSheetId="1" hidden="1">{#N/A,#N/A,FALSE,"국판"}</definedName>
    <definedName name="확정" localSheetId="3" hidden="1">{#N/A,#N/A,FALSE,"국판"}</definedName>
    <definedName name="확정" localSheetId="2" hidden="1">{#N/A,#N/A,FALSE,"국판"}</definedName>
    <definedName name="확정" hidden="1">{#N/A,#N/A,FALSE,"국판"}</definedName>
    <definedName name="ㅠㅠ" localSheetId="1" hidden="1">{#N/A,#N/A,FALSE,"국판"}</definedName>
    <definedName name="ㅠㅠ" localSheetId="3" hidden="1">{#N/A,#N/A,FALSE,"국판"}</definedName>
    <definedName name="ㅠㅠ" localSheetId="2" hidden="1">{#N/A,#N/A,FALSE,"국판"}</definedName>
    <definedName name="ㅠㅠ" hidden="1">{#N/A,#N/A,FALSE,"국판"}</definedName>
    <definedName name="ㅠㅠㅠㅠㅠㅠ" localSheetId="1" hidden="1">{#N/A,#N/A,FALSE,"국판"}</definedName>
    <definedName name="ㅠㅠㅠㅠㅠㅠ" localSheetId="3" hidden="1">{#N/A,#N/A,FALSE,"국판"}</definedName>
    <definedName name="ㅠㅠㅠㅠㅠㅠ" localSheetId="2" hidden="1">{#N/A,#N/A,FALSE,"국판"}</definedName>
    <definedName name="ㅠㅠㅠㅠㅠㅠ" hidden="1">{#N/A,#N/A,FALSE,"국판"}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2" l="1"/>
  <c r="G8" i="5" l="1"/>
  <c r="E22" i="13"/>
  <c r="D22" i="13"/>
  <c r="C22" i="13"/>
  <c r="G6" i="5"/>
  <c r="E28" i="13" l="1"/>
  <c r="E27" i="13"/>
  <c r="E13" i="13"/>
  <c r="E12" i="13"/>
  <c r="E6" i="13"/>
  <c r="E5" i="13"/>
  <c r="E21" i="13"/>
  <c r="E20" i="13"/>
  <c r="D28" i="13" l="1"/>
  <c r="C28" i="13"/>
  <c r="D27" i="13"/>
  <c r="C27" i="13"/>
  <c r="D21" i="13"/>
  <c r="C21" i="13"/>
  <c r="D20" i="13"/>
  <c r="C20" i="13"/>
  <c r="D13" i="13"/>
  <c r="C13" i="13"/>
  <c r="D12" i="13"/>
  <c r="C12" i="13"/>
  <c r="D6" i="13"/>
  <c r="C6" i="13"/>
  <c r="D5" i="13"/>
  <c r="C5" i="13" l="1"/>
  <c r="G11" i="12" l="1"/>
  <c r="G3" i="5" l="1"/>
  <c r="G5" i="5" l="1"/>
  <c r="G9" i="5" l="1"/>
</calcChain>
</file>

<file path=xl/sharedStrings.xml><?xml version="1.0" encoding="utf-8"?>
<sst xmlns="http://schemas.openxmlformats.org/spreadsheetml/2006/main" count="188" uniqueCount="116">
  <si>
    <t>日期</t>
  </si>
  <si>
    <t>备注</t>
  </si>
  <si>
    <t>序号</t>
  </si>
  <si>
    <t>辅料名称</t>
  </si>
  <si>
    <t>规格型号</t>
  </si>
  <si>
    <t>单位</t>
  </si>
  <si>
    <t>pcs</t>
  </si>
  <si>
    <t>碳带</t>
  </si>
  <si>
    <t>卷</t>
  </si>
  <si>
    <t>拉伸膜</t>
  </si>
  <si>
    <t>拉伸膜PE材质，宽450MM,毛重3.0Kg/卷</t>
    <phoneticPr fontId="4" type="noConversion"/>
  </si>
  <si>
    <t>5601990003701</t>
  </si>
  <si>
    <t>修订履历表</t>
    <phoneticPr fontId="4" type="noConversion"/>
  </si>
  <si>
    <t>文件编号：</t>
  </si>
  <si>
    <t>版本</t>
  </si>
  <si>
    <t>更新内容</t>
  </si>
  <si>
    <t>整理</t>
  </si>
  <si>
    <t>审核</t>
  </si>
  <si>
    <t>批准</t>
  </si>
  <si>
    <t>A1</t>
    <phoneticPr fontId="4" type="noConversion"/>
  </si>
  <si>
    <t>新版发行</t>
  </si>
  <si>
    <t>苗丙坤</t>
    <phoneticPr fontId="4" type="noConversion"/>
  </si>
  <si>
    <t>碳带 理光B110CR 110MM*300M CE;FCC; 环保;RoHS; 含税</t>
    <phoneticPr fontId="4" type="noConversion"/>
  </si>
  <si>
    <t>封箱胶纸</t>
    <phoneticPr fontId="4" type="noConversion"/>
  </si>
  <si>
    <t>LM 封箱胶纸 宽度60MM，100M/卷 透明白色 环保;RoHS;</t>
    <phoneticPr fontId="4" type="noConversion"/>
  </si>
  <si>
    <t>通用 贴纸 第9类危险品标 100x100mm 纸质 含税 环保</t>
    <phoneticPr fontId="4" type="noConversion"/>
  </si>
  <si>
    <t>第9类危险品标</t>
    <phoneticPr fontId="4" type="noConversion"/>
  </si>
  <si>
    <t>SWD编码</t>
    <phoneticPr fontId="4" type="noConversion"/>
  </si>
  <si>
    <t>卷</t>
    <phoneticPr fontId="4" type="noConversion"/>
  </si>
  <si>
    <t>电池警告贴纸</t>
    <phoneticPr fontId="4" type="noConversion"/>
  </si>
  <si>
    <t>电池警告贴纸 80g铜板纸 专色Pantone Red 032C+单黑印刷 （UN3481） 环保</t>
    <phoneticPr fontId="4" type="noConversion"/>
  </si>
  <si>
    <t>2</t>
    <phoneticPr fontId="4" type="noConversion"/>
  </si>
  <si>
    <t>5501000086271</t>
  </si>
  <si>
    <t>条码标签 35*10mm, 80g覆哑膜铜版纸  RoHS;环保;</t>
  </si>
  <si>
    <t>过程条码</t>
    <phoneticPr fontId="4" type="noConversion"/>
  </si>
  <si>
    <t>使用层级</t>
    <phoneticPr fontId="4" type="noConversion"/>
  </si>
  <si>
    <t>电子仓加工</t>
    <phoneticPr fontId="4" type="noConversion"/>
  </si>
  <si>
    <t>包装</t>
    <phoneticPr fontId="4" type="noConversion"/>
  </si>
  <si>
    <t>包装</t>
    <phoneticPr fontId="4" type="noConversion"/>
  </si>
  <si>
    <t>包装</t>
    <phoneticPr fontId="4" type="noConversion"/>
  </si>
  <si>
    <t>包装</t>
    <phoneticPr fontId="4" type="noConversion"/>
  </si>
  <si>
    <t>包装</t>
    <phoneticPr fontId="4" type="noConversion"/>
  </si>
  <si>
    <t>WIFI标签</t>
    <phoneticPr fontId="4" type="noConversion"/>
  </si>
  <si>
    <t>3</t>
    <phoneticPr fontId="4" type="noConversion"/>
  </si>
  <si>
    <t>4</t>
    <phoneticPr fontId="4" type="noConversion"/>
  </si>
  <si>
    <t>损耗</t>
    <phoneticPr fontId="4" type="noConversion"/>
  </si>
  <si>
    <t>卡夫特704硅橡胶</t>
    <phoneticPr fontId="4" type="noConversion"/>
  </si>
  <si>
    <t>Cinderela 密封胶 K-704 卡夫特 300ml/支 白色 环保;RoHS;</t>
    <phoneticPr fontId="4" type="noConversion"/>
  </si>
  <si>
    <t>ML</t>
  </si>
  <si>
    <t>5</t>
  </si>
  <si>
    <t>6</t>
    <phoneticPr fontId="4" type="noConversion"/>
  </si>
  <si>
    <t>2024-9-10</t>
    <phoneticPr fontId="4" type="noConversion"/>
  </si>
  <si>
    <t>用量</t>
    <phoneticPr fontId="4" type="noConversion"/>
  </si>
  <si>
    <t>X9 项目辅料清单</t>
    <phoneticPr fontId="4" type="noConversion"/>
  </si>
  <si>
    <t>空白贴纸 100*100mm, 80g三防热敏纸, 白色, 单面背胶 无卤;RoHS;</t>
  </si>
  <si>
    <t>5608100000481</t>
  </si>
  <si>
    <t>243螺纹胶</t>
  </si>
  <si>
    <t>箱标、栈板标签</t>
    <phoneticPr fontId="4" type="noConversion"/>
  </si>
  <si>
    <t>UV胶AP3361</t>
    <phoneticPr fontId="4" type="noConversion"/>
  </si>
  <si>
    <t>UV胶 AP3361,50g/支 RoHS;</t>
    <phoneticPr fontId="4" type="noConversion"/>
  </si>
  <si>
    <t>g</t>
    <phoneticPr fontId="4" type="noConversion"/>
  </si>
  <si>
    <t>润滑脂</t>
    <phoneticPr fontId="4" type="noConversion"/>
  </si>
  <si>
    <t>润滑脂 长城FG-C食品机械润滑脂，膏状半固体，17kg/桶 RoHS;</t>
    <phoneticPr fontId="4" type="noConversion"/>
  </si>
  <si>
    <t>g</t>
  </si>
  <si>
    <t>5611010000291</t>
  </si>
  <si>
    <t>锡线</t>
  </si>
  <si>
    <t>云锡 SAC305 φ0.8mm 云锡 环保;无卤;RoHS;</t>
  </si>
  <si>
    <t>G</t>
  </si>
  <si>
    <t>5501010073201</t>
  </si>
  <si>
    <t>贴纸25*10MM SWD-019-V035 贴纸25*10MM贴纸 25*10MM（右边5mm无粘性）环保;RoHS;</t>
  </si>
  <si>
    <t>2024-11-26</t>
    <phoneticPr fontId="4" type="noConversion"/>
  </si>
  <si>
    <t>T1试产后更新用量</t>
    <phoneticPr fontId="4" type="noConversion"/>
  </si>
  <si>
    <t>X9充电板组件</t>
    <phoneticPr fontId="4" type="noConversion"/>
  </si>
  <si>
    <t>A2</t>
  </si>
  <si>
    <t>A3</t>
  </si>
  <si>
    <t>模组过程标签</t>
    <phoneticPr fontId="4" type="noConversion"/>
  </si>
  <si>
    <t>空白贴纸 40*20mm, #75消银龙覆可打印哑膜, 单面背胶 环保;</t>
    <phoneticPr fontId="4" type="noConversion"/>
  </si>
  <si>
    <t>醋酸胶布</t>
    <phoneticPr fontId="4" type="noConversion"/>
  </si>
  <si>
    <t>ml</t>
    <phoneticPr fontId="4" type="noConversion"/>
  </si>
  <si>
    <t>06-2185-011-00-000 243螺纹胶 乐泰243螺纹胶 50ml 环保;RoHS;</t>
    <phoneticPr fontId="4" type="noConversion"/>
  </si>
  <si>
    <t>醋酸胶布 宽20mm30米/卷 黑 环保;RoHS2.0;REACH;</t>
    <phoneticPr fontId="4" type="noConversion"/>
  </si>
  <si>
    <t>主机组装</t>
    <phoneticPr fontId="4" type="noConversion"/>
  </si>
  <si>
    <t>不放BOM中</t>
    <phoneticPr fontId="4" type="noConversion"/>
  </si>
  <si>
    <t>空白标签 20*10mm #75消银龙覆可打印哑膜, 背强力防水胶 RoHS;</t>
    <phoneticPr fontId="4" type="noConversion"/>
  </si>
  <si>
    <t>外箱尺寸</t>
    <phoneticPr fontId="4" type="noConversion"/>
  </si>
  <si>
    <t>彩盒尺寸</t>
    <phoneticPr fontId="4" type="noConversion"/>
  </si>
  <si>
    <t>680×486×440mm</t>
    <phoneticPr fontId="4" type="noConversion"/>
  </si>
  <si>
    <t xml:space="preserve"> 660×466×415mm</t>
    <phoneticPr fontId="4" type="noConversion"/>
  </si>
  <si>
    <t>长</t>
    <phoneticPr fontId="4" type="noConversion"/>
  </si>
  <si>
    <t>宽</t>
    <phoneticPr fontId="4" type="noConversion"/>
  </si>
  <si>
    <t>高</t>
    <phoneticPr fontId="4" type="noConversion"/>
  </si>
  <si>
    <t>外箱</t>
    <phoneticPr fontId="4" type="noConversion"/>
  </si>
  <si>
    <t>栈板1</t>
    <phoneticPr fontId="4" type="noConversion"/>
  </si>
  <si>
    <t>栈板2</t>
    <phoneticPr fontId="4" type="noConversion"/>
  </si>
  <si>
    <t>堆放层数</t>
    <phoneticPr fontId="4" type="noConversion"/>
  </si>
  <si>
    <t>图纸尺寸</t>
    <phoneticPr fontId="4" type="noConversion"/>
  </si>
  <si>
    <t>实际尺寸</t>
    <phoneticPr fontId="4" type="noConversion"/>
  </si>
  <si>
    <t>方案1</t>
    <phoneticPr fontId="4" type="noConversion"/>
  </si>
  <si>
    <t>方案2</t>
    <phoneticPr fontId="4" type="noConversion"/>
  </si>
  <si>
    <t>方案3</t>
    <phoneticPr fontId="4" type="noConversion"/>
  </si>
  <si>
    <t>硫化硅橡胶 SDMZ003/2600ml RoHS;</t>
  </si>
  <si>
    <t>2024-12-17</t>
    <phoneticPr fontId="4" type="noConversion"/>
  </si>
  <si>
    <t>硫化硅橡胶</t>
    <phoneticPr fontId="4" type="noConversion"/>
  </si>
  <si>
    <t>T2试产后更新用量，硫化硅橡胶更换为老型号胶水</t>
    <phoneticPr fontId="4" type="noConversion"/>
  </si>
  <si>
    <t>1200*1200</t>
    <phoneticPr fontId="4" type="noConversion"/>
  </si>
  <si>
    <t>AB胶 泰贝斯丙烯酸酯结构胶 DH-8332 ,双组份浅绿色，中高粘度，50ml</t>
    <phoneticPr fontId="4" type="noConversion"/>
  </si>
  <si>
    <t>暂按20%损耗</t>
    <phoneticPr fontId="4" type="noConversion"/>
  </si>
  <si>
    <t>2025-1-9</t>
    <phoneticPr fontId="4" type="noConversion"/>
  </si>
  <si>
    <t>A4</t>
    <phoneticPr fontId="4" type="noConversion"/>
  </si>
  <si>
    <t>AB胶</t>
    <phoneticPr fontId="4" type="noConversion"/>
  </si>
  <si>
    <t>张付生</t>
    <phoneticPr fontId="4" type="noConversion"/>
  </si>
  <si>
    <t>张付生</t>
    <phoneticPr fontId="4" type="noConversion"/>
  </si>
  <si>
    <t>张付生</t>
    <phoneticPr fontId="4" type="noConversion"/>
  </si>
  <si>
    <t>张付生</t>
    <phoneticPr fontId="4" type="noConversion"/>
  </si>
  <si>
    <t>充电板组件增加点AB胶</t>
    <phoneticPr fontId="4" type="noConversion"/>
  </si>
  <si>
    <t>新增加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</si>
</sst>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[$-409]d/mmm;@"/>
    <numFmt numFmtId="177" formatCode="0.000000_);[Red]\(0.000000\)"/>
    <numFmt numFmtId="178" formatCode="0_);[Red]\(0\)"/>
    <numFmt numFmtId="179" formatCode="0.00_);[Red]\(0.00\)"/>
    <numFmt numFmtId="180" formatCode="[$-F800]dddd\,\ mmmm\ dd\,\ yyyy"/>
    <numFmt numFmtId="181" formatCode="0.00000_);[Red]\(0.00000\)"/>
    <numFmt numFmtId="182" formatCode="0.0_);[Red]\(0.0\)"/>
  </numFmts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2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等线 Light"/>
      <family val="3"/>
      <charset val="134"/>
      <scheme val="major"/>
    </font>
    <font>
      <sz val="12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等线 Light"/>
      <family val="3"/>
      <charset val="134"/>
      <scheme val="major"/>
    </font>
    <font>
      <sz val="11"/>
      <color theme="1"/>
      <name val="等线 Light"/>
      <family val="3"/>
      <charset val="134"/>
      <scheme val="maj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5">
    <xf numFmtId="176" fontId="0" fillId="0" borderId="0">
      <alignment vertical="center"/>
    </xf>
    <xf numFmtId="176" fontId="6" fillId="0" borderId="0" applyNumberFormat="0" applyFill="0" applyBorder="0" applyAlignment="0" applyProtection="0"/>
    <xf numFmtId="176" fontId="5" fillId="0" borderId="0"/>
    <xf numFmtId="176" fontId="5" fillId="0" borderId="0"/>
    <xf numFmtId="176" fontId="5" fillId="0" borderId="0"/>
    <xf numFmtId="176" fontId="5" fillId="0" borderId="0"/>
    <xf numFmtId="176" fontId="6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/>
    <xf numFmtId="176" fontId="1" fillId="0" borderId="0">
      <alignment vertical="center"/>
    </xf>
    <xf numFmtId="0" fontId="5" fillId="0" borderId="0"/>
    <xf numFmtId="0" fontId="5" fillId="0" borderId="0"/>
    <xf numFmtId="176" fontId="5" fillId="0" borderId="0">
      <alignment vertical="center"/>
    </xf>
    <xf numFmtId="176" fontId="5" fillId="0" borderId="0"/>
    <xf numFmtId="176" fontId="5" fillId="0" borderId="0"/>
    <xf numFmtId="176" fontId="5" fillId="0" borderId="0">
      <alignment vertical="center"/>
    </xf>
    <xf numFmtId="0" fontId="5" fillId="0" borderId="0"/>
    <xf numFmtId="0" fontId="5" fillId="0" borderId="0">
      <alignment vertical="center"/>
    </xf>
    <xf numFmtId="180" fontId="5" fillId="0" borderId="0">
      <alignment vertical="center"/>
    </xf>
    <xf numFmtId="180" fontId="5" fillId="0" borderId="0"/>
    <xf numFmtId="180" fontId="5" fillId="0" borderId="0">
      <alignment vertical="center"/>
    </xf>
    <xf numFmtId="180" fontId="5" fillId="0" borderId="0">
      <alignment vertical="center"/>
    </xf>
    <xf numFmtId="0" fontId="5" fillId="0" borderId="0"/>
    <xf numFmtId="0" fontId="21" fillId="0" borderId="0">
      <alignment vertical="center"/>
    </xf>
    <xf numFmtId="9" fontId="22" fillId="0" borderId="0" applyFont="0" applyFill="0" applyBorder="0" applyAlignment="0" applyProtection="0">
      <alignment vertical="center"/>
    </xf>
  </cellStyleXfs>
  <cellXfs count="88">
    <xf numFmtId="176" fontId="0" fillId="0" borderId="0" xfId="0">
      <alignment vertical="center"/>
    </xf>
    <xf numFmtId="176" fontId="2" fillId="2" borderId="0" xfId="12" applyFont="1" applyFill="1">
      <alignment vertical="center"/>
    </xf>
    <xf numFmtId="176" fontId="2" fillId="2" borderId="0" xfId="12" applyFont="1" applyFill="1" applyAlignment="1">
      <alignment horizontal="center" vertical="center"/>
    </xf>
    <xf numFmtId="176" fontId="2" fillId="2" borderId="0" xfId="12" applyFont="1" applyFill="1" applyAlignment="1">
      <alignment horizontal="left" vertical="center"/>
    </xf>
    <xf numFmtId="0" fontId="2" fillId="2" borderId="0" xfId="12" applyNumberFormat="1" applyFont="1" applyFill="1">
      <alignment vertical="center"/>
    </xf>
    <xf numFmtId="178" fontId="2" fillId="2" borderId="0" xfId="12" applyNumberFormat="1" applyFont="1" applyFill="1" applyAlignment="1">
      <alignment horizontal="center" vertical="center"/>
    </xf>
    <xf numFmtId="177" fontId="2" fillId="2" borderId="0" xfId="12" applyNumberFormat="1" applyFont="1" applyFill="1" applyAlignment="1">
      <alignment horizontal="center" vertical="center"/>
    </xf>
    <xf numFmtId="0" fontId="2" fillId="0" borderId="1" xfId="13" applyNumberFormat="1" applyFont="1" applyFill="1" applyBorder="1" applyAlignment="1">
      <alignment horizontal="center" vertical="center" wrapText="1"/>
    </xf>
    <xf numFmtId="49" fontId="2" fillId="0" borderId="1" xfId="12" applyNumberFormat="1" applyFont="1" applyFill="1" applyBorder="1">
      <alignment vertical="center"/>
    </xf>
    <xf numFmtId="176" fontId="2" fillId="0" borderId="1" xfId="12" applyFont="1" applyFill="1" applyBorder="1" applyAlignment="1">
      <alignment horizontal="left" vertical="center"/>
    </xf>
    <xf numFmtId="176" fontId="2" fillId="0" borderId="1" xfId="12" applyFont="1" applyFill="1" applyBorder="1" applyAlignment="1">
      <alignment horizontal="center" vertical="center"/>
    </xf>
    <xf numFmtId="176" fontId="3" fillId="0" borderId="1" xfId="12" applyFont="1" applyFill="1" applyBorder="1" applyAlignment="1">
      <alignment horizontal="center" vertical="center"/>
    </xf>
    <xf numFmtId="177" fontId="3" fillId="0" borderId="1" xfId="12" applyNumberFormat="1" applyFont="1" applyFill="1" applyBorder="1" applyAlignment="1">
      <alignment horizontal="center" vertical="center"/>
    </xf>
    <xf numFmtId="179" fontId="2" fillId="0" borderId="0" xfId="12" applyNumberFormat="1" applyFont="1" applyFill="1">
      <alignment vertical="center"/>
    </xf>
    <xf numFmtId="176" fontId="2" fillId="0" borderId="0" xfId="12" applyFont="1" applyFill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0" fontId="2" fillId="0" borderId="1" xfId="3" applyNumberFormat="1" applyFont="1" applyFill="1" applyBorder="1" applyAlignment="1">
      <alignment horizontal="center" vertical="center" wrapText="1"/>
    </xf>
    <xf numFmtId="176" fontId="2" fillId="2" borderId="0" xfId="12" applyFont="1" applyFill="1" applyAlignment="1">
      <alignment vertical="center"/>
    </xf>
    <xf numFmtId="178" fontId="2" fillId="0" borderId="1" xfId="12" applyNumberFormat="1" applyFont="1" applyFill="1" applyBorder="1" applyAlignment="1">
      <alignment horizontal="center" vertical="center" wrapText="1"/>
    </xf>
    <xf numFmtId="49" fontId="5" fillId="0" borderId="0" xfId="22" applyNumberFormat="1"/>
    <xf numFmtId="49" fontId="12" fillId="0" borderId="2" xfId="22" applyNumberFormat="1" applyFont="1" applyBorder="1" applyAlignment="1">
      <alignment vertical="center"/>
    </xf>
    <xf numFmtId="49" fontId="13" fillId="0" borderId="2" xfId="22" applyNumberFormat="1" applyFont="1" applyBorder="1" applyAlignment="1">
      <alignment horizontal="right" vertical="center"/>
    </xf>
    <xf numFmtId="49" fontId="10" fillId="0" borderId="0" xfId="22" applyNumberFormat="1" applyFont="1"/>
    <xf numFmtId="49" fontId="14" fillId="0" borderId="1" xfId="22" applyNumberFormat="1" applyFont="1" applyBorder="1" applyAlignment="1">
      <alignment horizontal="center" vertical="center"/>
    </xf>
    <xf numFmtId="49" fontId="14" fillId="0" borderId="1" xfId="22" applyNumberFormat="1" applyFont="1" applyBorder="1" applyAlignment="1">
      <alignment horizontal="center" vertical="center" wrapText="1"/>
    </xf>
    <xf numFmtId="49" fontId="15" fillId="0" borderId="1" xfId="22" applyNumberFormat="1" applyFont="1" applyBorder="1" applyAlignment="1">
      <alignment horizontal="center" vertical="center"/>
    </xf>
    <xf numFmtId="49" fontId="16" fillId="0" borderId="0" xfId="22" applyNumberFormat="1" applyFont="1"/>
    <xf numFmtId="49" fontId="12" fillId="0" borderId="1" xfId="22" applyNumberFormat="1" applyFont="1" applyBorder="1" applyAlignment="1">
      <alignment horizontal="center" vertical="center"/>
    </xf>
    <xf numFmtId="49" fontId="12" fillId="0" borderId="1" xfId="22" applyNumberFormat="1" applyFont="1" applyBorder="1" applyAlignment="1">
      <alignment horizontal="center" vertical="center" wrapText="1"/>
    </xf>
    <xf numFmtId="49" fontId="17" fillId="0" borderId="1" xfId="22" applyNumberFormat="1" applyFont="1" applyBorder="1" applyAlignment="1">
      <alignment horizontal="center" vertical="center"/>
    </xf>
    <xf numFmtId="180" fontId="12" fillId="0" borderId="1" xfId="22" applyNumberFormat="1" applyFont="1" applyBorder="1" applyAlignment="1">
      <alignment horizontal="center" vertical="center"/>
    </xf>
    <xf numFmtId="14" fontId="12" fillId="0" borderId="1" xfId="22" applyNumberFormat="1" applyFont="1" applyBorder="1" applyAlignment="1">
      <alignment horizontal="center" vertical="center"/>
    </xf>
    <xf numFmtId="49" fontId="19" fillId="0" borderId="1" xfId="22" applyNumberFormat="1" applyFont="1" applyBorder="1" applyAlignment="1">
      <alignment horizontal="center" vertical="center"/>
    </xf>
    <xf numFmtId="49" fontId="20" fillId="0" borderId="0" xfId="22" applyNumberFormat="1" applyFont="1"/>
    <xf numFmtId="176" fontId="9" fillId="0" borderId="1" xfId="12" applyFont="1" applyFill="1" applyBorder="1">
      <alignment vertical="center"/>
    </xf>
    <xf numFmtId="49" fontId="2" fillId="0" borderId="1" xfId="12" applyNumberFormat="1" applyFont="1" applyFill="1" applyBorder="1" applyAlignment="1">
      <alignment horizontal="left" vertical="center"/>
    </xf>
    <xf numFmtId="176" fontId="2" fillId="0" borderId="1" xfId="12" applyFont="1" applyFill="1" applyBorder="1">
      <alignment vertical="center"/>
    </xf>
    <xf numFmtId="178" fontId="2" fillId="4" borderId="1" xfId="0" applyNumberFormat="1" applyFont="1" applyFill="1" applyBorder="1" applyAlignment="1">
      <alignment horizontal="center" vertical="center" wrapText="1"/>
    </xf>
    <xf numFmtId="49" fontId="2" fillId="4" borderId="1" xfId="12" applyNumberFormat="1" applyFont="1" applyFill="1" applyBorder="1">
      <alignment vertical="center"/>
    </xf>
    <xf numFmtId="176" fontId="2" fillId="4" borderId="1" xfId="12" applyFont="1" applyFill="1" applyBorder="1" applyAlignment="1">
      <alignment horizontal="left" vertical="center"/>
    </xf>
    <xf numFmtId="176" fontId="2" fillId="4" borderId="1" xfId="12" applyFont="1" applyFill="1" applyBorder="1" applyAlignment="1">
      <alignment horizontal="center" vertical="center"/>
    </xf>
    <xf numFmtId="177" fontId="3" fillId="4" borderId="1" xfId="12" applyNumberFormat="1" applyFont="1" applyFill="1" applyBorder="1" applyAlignment="1">
      <alignment horizontal="center" vertical="center"/>
    </xf>
    <xf numFmtId="178" fontId="2" fillId="4" borderId="1" xfId="12" applyNumberFormat="1" applyFont="1" applyFill="1" applyBorder="1" applyAlignment="1">
      <alignment horizontal="center" vertical="center"/>
    </xf>
    <xf numFmtId="176" fontId="2" fillId="0" borderId="0" xfId="12" applyFont="1" applyFill="1" applyBorder="1">
      <alignment vertical="center"/>
    </xf>
    <xf numFmtId="176" fontId="3" fillId="0" borderId="0" xfId="12" applyFont="1" applyFill="1" applyBorder="1" applyAlignment="1">
      <alignment horizontal="left" vertical="center"/>
    </xf>
    <xf numFmtId="0" fontId="8" fillId="3" borderId="1" xfId="13" applyNumberFormat="1" applyFont="1" applyFill="1" applyBorder="1" applyAlignment="1">
      <alignment horizontal="center" vertical="center"/>
    </xf>
    <xf numFmtId="178" fontId="8" fillId="3" borderId="1" xfId="12" applyNumberFormat="1" applyFont="1" applyFill="1" applyBorder="1" applyAlignment="1">
      <alignment horizontal="center" vertical="center"/>
    </xf>
    <xf numFmtId="176" fontId="8" fillId="3" borderId="1" xfId="13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178" fontId="2" fillId="0" borderId="1" xfId="12" applyNumberFormat="1" applyFont="1" applyFill="1" applyBorder="1" applyAlignment="1">
      <alignment horizontal="center" vertical="center"/>
    </xf>
    <xf numFmtId="176" fontId="3" fillId="0" borderId="1" xfId="12" applyFont="1" applyFill="1" applyBorder="1" applyAlignment="1">
      <alignment vertical="center"/>
    </xf>
    <xf numFmtId="181" fontId="2" fillId="0" borderId="1" xfId="12" applyNumberFormat="1" applyFont="1" applyFill="1" applyBorder="1" applyAlignment="1">
      <alignment horizontal="center" vertical="center"/>
    </xf>
    <xf numFmtId="178" fontId="2" fillId="4" borderId="3" xfId="12" applyNumberFormat="1" applyFont="1" applyFill="1" applyBorder="1" applyAlignment="1">
      <alignment horizontal="center" vertical="center"/>
    </xf>
    <xf numFmtId="9" fontId="2" fillId="0" borderId="1" xfId="24" applyFont="1" applyFill="1" applyBorder="1" applyAlignment="1">
      <alignment horizontal="center" vertical="center"/>
    </xf>
    <xf numFmtId="10" fontId="3" fillId="0" borderId="1" xfId="24" applyNumberFormat="1" applyFont="1" applyFill="1" applyBorder="1" applyAlignment="1">
      <alignment horizontal="center" vertical="center"/>
    </xf>
    <xf numFmtId="49" fontId="18" fillId="0" borderId="1" xfId="22" applyNumberFormat="1" applyFont="1" applyBorder="1" applyAlignment="1">
      <alignment horizontal="left" vertical="center" wrapText="1"/>
    </xf>
    <xf numFmtId="179" fontId="2" fillId="2" borderId="0" xfId="12" applyNumberFormat="1" applyFont="1" applyFill="1" applyAlignment="1">
      <alignment vertical="center"/>
    </xf>
    <xf numFmtId="178" fontId="3" fillId="0" borderId="1" xfId="12" applyNumberFormat="1" applyFont="1" applyFill="1" applyBorder="1" applyAlignment="1">
      <alignment horizontal="center" vertical="center"/>
    </xf>
    <xf numFmtId="179" fontId="2" fillId="0" borderId="1" xfId="12" applyNumberFormat="1" applyFont="1" applyFill="1" applyBorder="1" applyAlignment="1">
      <alignment horizontal="center" vertical="center"/>
    </xf>
    <xf numFmtId="181" fontId="3" fillId="4" borderId="1" xfId="12" applyNumberFormat="1" applyFont="1" applyFill="1" applyBorder="1" applyAlignment="1">
      <alignment horizontal="center" vertical="center"/>
    </xf>
    <xf numFmtId="179" fontId="3" fillId="4" borderId="1" xfId="12" applyNumberFormat="1" applyFont="1" applyFill="1" applyBorder="1" applyAlignment="1">
      <alignment horizontal="center" vertical="center"/>
    </xf>
    <xf numFmtId="0" fontId="2" fillId="4" borderId="1" xfId="13" applyNumberFormat="1" applyFont="1" applyFill="1" applyBorder="1" applyAlignment="1">
      <alignment horizontal="center" vertical="center" wrapText="1"/>
    </xf>
    <xf numFmtId="176" fontId="3" fillId="0" borderId="1" xfId="12" applyFont="1" applyFill="1" applyBorder="1" applyAlignment="1">
      <alignment horizontal="left" vertical="center"/>
    </xf>
    <xf numFmtId="179" fontId="3" fillId="0" borderId="1" xfId="12" applyNumberFormat="1" applyFont="1" applyFill="1" applyBorder="1" applyAlignment="1">
      <alignment horizontal="center" vertical="center"/>
    </xf>
    <xf numFmtId="182" fontId="3" fillId="0" borderId="1" xfId="12" applyNumberFormat="1" applyFont="1" applyFill="1" applyBorder="1" applyAlignment="1">
      <alignment horizontal="center" vertical="center"/>
    </xf>
    <xf numFmtId="177" fontId="2" fillId="4" borderId="5" xfId="12" applyNumberFormat="1" applyFont="1" applyFill="1" applyBorder="1" applyAlignment="1">
      <alignment horizontal="left" vertical="center"/>
    </xf>
    <xf numFmtId="177" fontId="2" fillId="4" borderId="4" xfId="12" applyNumberFormat="1" applyFont="1" applyFill="1" applyBorder="1" applyAlignment="1">
      <alignment horizontal="left" vertical="center"/>
    </xf>
    <xf numFmtId="179" fontId="3" fillId="0" borderId="1" xfId="24" applyNumberFormat="1" applyFont="1" applyFill="1" applyBorder="1" applyAlignment="1">
      <alignment horizontal="center" vertical="center"/>
    </xf>
    <xf numFmtId="176" fontId="5" fillId="0" borderId="0" xfId="0" applyFon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6" fontId="0" fillId="0" borderId="0" xfId="0" applyAlignment="1">
      <alignment horizontal="center" vertical="center"/>
    </xf>
    <xf numFmtId="178" fontId="5" fillId="0" borderId="0" xfId="0" applyNumberFormat="1" applyFont="1" applyAlignment="1">
      <alignment horizontal="left" vertical="center"/>
    </xf>
    <xf numFmtId="176" fontId="5" fillId="0" borderId="0" xfId="0" applyFont="1" applyAlignment="1">
      <alignment horizontal="center" vertical="center"/>
    </xf>
    <xf numFmtId="0" fontId="2" fillId="5" borderId="1" xfId="13" applyNumberFormat="1" applyFont="1" applyFill="1" applyBorder="1" applyAlignment="1">
      <alignment horizontal="center" vertical="center" wrapText="1"/>
    </xf>
    <xf numFmtId="49" fontId="2" fillId="5" borderId="1" xfId="12" applyNumberFormat="1" applyFont="1" applyFill="1" applyBorder="1">
      <alignment vertical="center"/>
    </xf>
    <xf numFmtId="176" fontId="2" fillId="5" borderId="1" xfId="12" applyFont="1" applyFill="1" applyBorder="1" applyAlignment="1">
      <alignment horizontal="center" vertical="center"/>
    </xf>
    <xf numFmtId="10" fontId="3" fillId="5" borderId="1" xfId="24" applyNumberFormat="1" applyFont="1" applyFill="1" applyBorder="1" applyAlignment="1">
      <alignment horizontal="center" vertical="center"/>
    </xf>
    <xf numFmtId="176" fontId="2" fillId="5" borderId="1" xfId="12" applyFont="1" applyFill="1" applyBorder="1">
      <alignment vertical="center"/>
    </xf>
    <xf numFmtId="178" fontId="2" fillId="0" borderId="1" xfId="0" applyNumberFormat="1" applyFont="1" applyFill="1" applyBorder="1" applyAlignment="1">
      <alignment horizontal="center" vertical="center" wrapText="1"/>
    </xf>
    <xf numFmtId="178" fontId="3" fillId="5" borderId="1" xfId="0" applyNumberFormat="1" applyFont="1" applyFill="1" applyBorder="1" applyAlignment="1">
      <alignment horizontal="center" vertical="center" wrapText="1"/>
    </xf>
    <xf numFmtId="179" fontId="3" fillId="5" borderId="1" xfId="12" applyNumberFormat="1" applyFont="1" applyFill="1" applyBorder="1" applyAlignment="1">
      <alignment horizontal="center" vertical="center"/>
    </xf>
    <xf numFmtId="49" fontId="11" fillId="0" borderId="0" xfId="22" applyNumberFormat="1" applyFont="1" applyBorder="1" applyAlignment="1">
      <alignment horizontal="center" vertical="center"/>
    </xf>
    <xf numFmtId="49" fontId="12" fillId="0" borderId="2" xfId="22" applyNumberFormat="1" applyFont="1" applyBorder="1" applyAlignment="1">
      <alignment horizontal="center" vertical="center"/>
    </xf>
    <xf numFmtId="0" fontId="7" fillId="2" borderId="0" xfId="12" applyNumberFormat="1" applyFont="1" applyFill="1" applyAlignment="1">
      <alignment horizontal="center" vertical="center"/>
    </xf>
  </cellXfs>
  <cellStyles count="25">
    <cellStyle name="百分比" xfId="24" builtinId="5"/>
    <cellStyle name="常规" xfId="0" builtinId="0"/>
    <cellStyle name="常规 10" xfId="23"/>
    <cellStyle name="常规 10 2" xfId="16"/>
    <cellStyle name="常规 2" xfId="7"/>
    <cellStyle name="常规 2 2" xfId="20"/>
    <cellStyle name="常规 2 2 2" xfId="21"/>
    <cellStyle name="常规 2 2 3" xfId="22"/>
    <cellStyle name="常规 2 3" xfId="2"/>
    <cellStyle name="常规 2 4" xfId="15"/>
    <cellStyle name="常规 3" xfId="3"/>
    <cellStyle name="常规 3 2" xfId="8"/>
    <cellStyle name="常规 3 2 2" xfId="11"/>
    <cellStyle name="常规 3 2 3" xfId="14"/>
    <cellStyle name="常规 3 4" xfId="13"/>
    <cellStyle name="常规 3 4 2" xfId="19"/>
    <cellStyle name="常规 4" xfId="4"/>
    <cellStyle name="常规 5" xfId="9"/>
    <cellStyle name="常规 6" xfId="10"/>
    <cellStyle name="常规 6 2" xfId="18"/>
    <cellStyle name="常规 7" xfId="5"/>
    <cellStyle name="常规 8" xfId="17"/>
    <cellStyle name="常规 9" xfId="12"/>
    <cellStyle name="超链接 2" xfId="6"/>
    <cellStyle name="超链接 2 2" xfId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76199</xdr:colOff>
      <xdr:row>1</xdr:row>
      <xdr:rowOff>171394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4449" cy="6476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161925</xdr:rowOff>
    </xdr:from>
    <xdr:to>
      <xdr:col>9</xdr:col>
      <xdr:colOff>647700</xdr:colOff>
      <xdr:row>3</xdr:row>
      <xdr:rowOff>171450</xdr:rowOff>
    </xdr:to>
    <xdr:sp macro="" textlink="">
      <xdr:nvSpPr>
        <xdr:cNvPr id="2" name="矩形 1"/>
        <xdr:cNvSpPr/>
      </xdr:nvSpPr>
      <xdr:spPr>
        <a:xfrm>
          <a:off x="5838825" y="161925"/>
          <a:ext cx="9810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671513</xdr:colOff>
      <xdr:row>0</xdr:row>
      <xdr:rowOff>157163</xdr:rowOff>
    </xdr:from>
    <xdr:to>
      <xdr:col>10</xdr:col>
      <xdr:colOff>538163</xdr:colOff>
      <xdr:row>6</xdr:row>
      <xdr:rowOff>52388</xdr:rowOff>
    </xdr:to>
    <xdr:sp macro="" textlink="">
      <xdr:nvSpPr>
        <xdr:cNvPr id="3" name="矩形 2"/>
        <xdr:cNvSpPr/>
      </xdr:nvSpPr>
      <xdr:spPr>
        <a:xfrm rot="5400000">
          <a:off x="6629400" y="371476"/>
          <a:ext cx="9810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357188</xdr:colOff>
      <xdr:row>4</xdr:row>
      <xdr:rowOff>23814</xdr:rowOff>
    </xdr:from>
    <xdr:to>
      <xdr:col>9</xdr:col>
      <xdr:colOff>223838</xdr:colOff>
      <xdr:row>9</xdr:row>
      <xdr:rowOff>100014</xdr:rowOff>
    </xdr:to>
    <xdr:sp macro="" textlink="">
      <xdr:nvSpPr>
        <xdr:cNvPr id="4" name="矩形 3"/>
        <xdr:cNvSpPr/>
      </xdr:nvSpPr>
      <xdr:spPr>
        <a:xfrm rot="5400000">
          <a:off x="5629275" y="962027"/>
          <a:ext cx="9810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247650</xdr:colOff>
      <xdr:row>6</xdr:row>
      <xdr:rowOff>85728</xdr:rowOff>
    </xdr:from>
    <xdr:to>
      <xdr:col>10</xdr:col>
      <xdr:colOff>542925</xdr:colOff>
      <xdr:row>9</xdr:row>
      <xdr:rowOff>95253</xdr:rowOff>
    </xdr:to>
    <xdr:sp macro="" textlink="">
      <xdr:nvSpPr>
        <xdr:cNvPr id="5" name="矩形 4"/>
        <xdr:cNvSpPr/>
      </xdr:nvSpPr>
      <xdr:spPr>
        <a:xfrm>
          <a:off x="6419850" y="1171578"/>
          <a:ext cx="9810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495302</xdr:colOff>
      <xdr:row>3</xdr:row>
      <xdr:rowOff>66675</xdr:rowOff>
    </xdr:from>
    <xdr:to>
      <xdr:col>14</xdr:col>
      <xdr:colOff>104777</xdr:colOff>
      <xdr:row>6</xdr:row>
      <xdr:rowOff>76200</xdr:rowOff>
    </xdr:to>
    <xdr:sp macro="" textlink="">
      <xdr:nvSpPr>
        <xdr:cNvPr id="6" name="矩形 5"/>
        <xdr:cNvSpPr/>
      </xdr:nvSpPr>
      <xdr:spPr>
        <a:xfrm>
          <a:off x="8724902" y="609600"/>
          <a:ext cx="9810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495302</xdr:colOff>
      <xdr:row>6</xdr:row>
      <xdr:rowOff>95253</xdr:rowOff>
    </xdr:from>
    <xdr:to>
      <xdr:col>14</xdr:col>
      <xdr:colOff>104777</xdr:colOff>
      <xdr:row>9</xdr:row>
      <xdr:rowOff>104778</xdr:rowOff>
    </xdr:to>
    <xdr:sp macro="" textlink="">
      <xdr:nvSpPr>
        <xdr:cNvPr id="9" name="矩形 8"/>
        <xdr:cNvSpPr/>
      </xdr:nvSpPr>
      <xdr:spPr>
        <a:xfrm>
          <a:off x="8724902" y="1181103"/>
          <a:ext cx="9810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123827</xdr:colOff>
      <xdr:row>3</xdr:row>
      <xdr:rowOff>66675</xdr:rowOff>
    </xdr:from>
    <xdr:to>
      <xdr:col>15</xdr:col>
      <xdr:colOff>419102</xdr:colOff>
      <xdr:row>6</xdr:row>
      <xdr:rowOff>76200</xdr:rowOff>
    </xdr:to>
    <xdr:sp macro="" textlink="">
      <xdr:nvSpPr>
        <xdr:cNvPr id="10" name="矩形 9"/>
        <xdr:cNvSpPr/>
      </xdr:nvSpPr>
      <xdr:spPr>
        <a:xfrm>
          <a:off x="9725027" y="609600"/>
          <a:ext cx="9810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133352</xdr:colOff>
      <xdr:row>6</xdr:row>
      <xdr:rowOff>104778</xdr:rowOff>
    </xdr:from>
    <xdr:to>
      <xdr:col>15</xdr:col>
      <xdr:colOff>428627</xdr:colOff>
      <xdr:row>9</xdr:row>
      <xdr:rowOff>114303</xdr:rowOff>
    </xdr:to>
    <xdr:sp macro="" textlink="">
      <xdr:nvSpPr>
        <xdr:cNvPr id="11" name="矩形 10"/>
        <xdr:cNvSpPr/>
      </xdr:nvSpPr>
      <xdr:spPr>
        <a:xfrm>
          <a:off x="9734552" y="1190628"/>
          <a:ext cx="9810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352425</xdr:colOff>
      <xdr:row>6</xdr:row>
      <xdr:rowOff>57150</xdr:rowOff>
    </xdr:from>
    <xdr:to>
      <xdr:col>8</xdr:col>
      <xdr:colOff>352425</xdr:colOff>
      <xdr:row>13</xdr:row>
      <xdr:rowOff>171450</xdr:rowOff>
    </xdr:to>
    <xdr:cxnSp macro="">
      <xdr:nvCxnSpPr>
        <xdr:cNvPr id="13" name="直接连接符 12"/>
        <xdr:cNvCxnSpPr/>
      </xdr:nvCxnSpPr>
      <xdr:spPr>
        <a:xfrm>
          <a:off x="5838825" y="1143000"/>
          <a:ext cx="0" cy="1381125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6</xdr:row>
      <xdr:rowOff>47625</xdr:rowOff>
    </xdr:from>
    <xdr:to>
      <xdr:col>10</xdr:col>
      <xdr:colOff>542925</xdr:colOff>
      <xdr:row>13</xdr:row>
      <xdr:rowOff>161925</xdr:rowOff>
    </xdr:to>
    <xdr:cxnSp macro="">
      <xdr:nvCxnSpPr>
        <xdr:cNvPr id="14" name="直接连接符 13"/>
        <xdr:cNvCxnSpPr/>
      </xdr:nvCxnSpPr>
      <xdr:spPr>
        <a:xfrm>
          <a:off x="7400925" y="1133475"/>
          <a:ext cx="0" cy="1381125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66676</xdr:colOff>
      <xdr:row>0</xdr:row>
      <xdr:rowOff>171450</xdr:rowOff>
    </xdr:from>
    <xdr:to>
      <xdr:col>9</xdr:col>
      <xdr:colOff>257175</xdr:colOff>
      <xdr:row>0</xdr:row>
      <xdr:rowOff>171450</xdr:rowOff>
    </xdr:to>
    <xdr:cxnSp macro="">
      <xdr:nvCxnSpPr>
        <xdr:cNvPr id="18" name="直接连接符 17"/>
        <xdr:cNvCxnSpPr/>
      </xdr:nvCxnSpPr>
      <xdr:spPr>
        <a:xfrm flipH="1">
          <a:off x="4867276" y="171450"/>
          <a:ext cx="1562099" cy="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104776</xdr:colOff>
      <xdr:row>9</xdr:row>
      <xdr:rowOff>114300</xdr:rowOff>
    </xdr:from>
    <xdr:to>
      <xdr:col>9</xdr:col>
      <xdr:colOff>295275</xdr:colOff>
      <xdr:row>9</xdr:row>
      <xdr:rowOff>114300</xdr:rowOff>
    </xdr:to>
    <xdr:cxnSp macro="">
      <xdr:nvCxnSpPr>
        <xdr:cNvPr id="19" name="直接连接符 18"/>
        <xdr:cNvCxnSpPr/>
      </xdr:nvCxnSpPr>
      <xdr:spPr>
        <a:xfrm flipH="1">
          <a:off x="4905376" y="1743075"/>
          <a:ext cx="1562099" cy="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1</xdr:row>
      <xdr:rowOff>28575</xdr:rowOff>
    </xdr:from>
    <xdr:to>
      <xdr:col>7</xdr:col>
      <xdr:colOff>600075</xdr:colOff>
      <xdr:row>9</xdr:row>
      <xdr:rowOff>123825</xdr:rowOff>
    </xdr:to>
    <xdr:cxnSp macro="">
      <xdr:nvCxnSpPr>
        <xdr:cNvPr id="21" name="直接箭头连接符 20"/>
        <xdr:cNvCxnSpPr/>
      </xdr:nvCxnSpPr>
      <xdr:spPr>
        <a:xfrm>
          <a:off x="5400675" y="209550"/>
          <a:ext cx="0" cy="1543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11</xdr:row>
      <xdr:rowOff>123825</xdr:rowOff>
    </xdr:from>
    <xdr:to>
      <xdr:col>10</xdr:col>
      <xdr:colOff>542925</xdr:colOff>
      <xdr:row>11</xdr:row>
      <xdr:rowOff>123825</xdr:rowOff>
    </xdr:to>
    <xdr:cxnSp macro="">
      <xdr:nvCxnSpPr>
        <xdr:cNvPr id="22" name="直接箭头连接符 21"/>
        <xdr:cNvCxnSpPr/>
      </xdr:nvCxnSpPr>
      <xdr:spPr>
        <a:xfrm>
          <a:off x="5867400" y="2114550"/>
          <a:ext cx="15335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11</xdr:row>
      <xdr:rowOff>123825</xdr:rowOff>
    </xdr:from>
    <xdr:to>
      <xdr:col>10</xdr:col>
      <xdr:colOff>142875</xdr:colOff>
      <xdr:row>13</xdr:row>
      <xdr:rowOff>28575</xdr:rowOff>
    </xdr:to>
    <xdr:sp macro="" textlink="">
      <xdr:nvSpPr>
        <xdr:cNvPr id="25" name="矩形 24"/>
        <xdr:cNvSpPr/>
      </xdr:nvSpPr>
      <xdr:spPr>
        <a:xfrm>
          <a:off x="6324600" y="2114550"/>
          <a:ext cx="67627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rgbClr val="0000FF"/>
              </a:solidFill>
            </a:rPr>
            <a:t>1178</a:t>
          </a:r>
          <a:endParaRPr lang="zh-CN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142875</xdr:colOff>
      <xdr:row>4</xdr:row>
      <xdr:rowOff>104775</xdr:rowOff>
    </xdr:from>
    <xdr:to>
      <xdr:col>8</xdr:col>
      <xdr:colOff>133350</xdr:colOff>
      <xdr:row>6</xdr:row>
      <xdr:rowOff>9525</xdr:rowOff>
    </xdr:to>
    <xdr:sp macro="" textlink="">
      <xdr:nvSpPr>
        <xdr:cNvPr id="26" name="矩形 25"/>
        <xdr:cNvSpPr/>
      </xdr:nvSpPr>
      <xdr:spPr>
        <a:xfrm>
          <a:off x="4943475" y="828675"/>
          <a:ext cx="67627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rgbClr val="0000FF"/>
              </a:solidFill>
            </a:rPr>
            <a:t>1178</a:t>
          </a:r>
          <a:endParaRPr lang="zh-CN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12</xdr:col>
      <xdr:colOff>495300</xdr:colOff>
      <xdr:row>7</xdr:row>
      <xdr:rowOff>19050</xdr:rowOff>
    </xdr:from>
    <xdr:to>
      <xdr:col>12</xdr:col>
      <xdr:colOff>495300</xdr:colOff>
      <xdr:row>14</xdr:row>
      <xdr:rowOff>133350</xdr:rowOff>
    </xdr:to>
    <xdr:cxnSp macro="">
      <xdr:nvCxnSpPr>
        <xdr:cNvPr id="27" name="直接连接符 26"/>
        <xdr:cNvCxnSpPr/>
      </xdr:nvCxnSpPr>
      <xdr:spPr>
        <a:xfrm>
          <a:off x="8724900" y="1285875"/>
          <a:ext cx="0" cy="1381125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438150</xdr:colOff>
      <xdr:row>6</xdr:row>
      <xdr:rowOff>161925</xdr:rowOff>
    </xdr:from>
    <xdr:to>
      <xdr:col>15</xdr:col>
      <xdr:colOff>438150</xdr:colOff>
      <xdr:row>14</xdr:row>
      <xdr:rowOff>95250</xdr:rowOff>
    </xdr:to>
    <xdr:cxnSp macro="">
      <xdr:nvCxnSpPr>
        <xdr:cNvPr id="28" name="直接连接符 27"/>
        <xdr:cNvCxnSpPr/>
      </xdr:nvCxnSpPr>
      <xdr:spPr>
        <a:xfrm>
          <a:off x="10725150" y="1247775"/>
          <a:ext cx="0" cy="1381125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523875</xdr:colOff>
      <xdr:row>12</xdr:row>
      <xdr:rowOff>66675</xdr:rowOff>
    </xdr:from>
    <xdr:to>
      <xdr:col>15</xdr:col>
      <xdr:colOff>428625</xdr:colOff>
      <xdr:row>12</xdr:row>
      <xdr:rowOff>85725</xdr:rowOff>
    </xdr:to>
    <xdr:cxnSp macro="">
      <xdr:nvCxnSpPr>
        <xdr:cNvPr id="29" name="直接箭头连接符 28"/>
        <xdr:cNvCxnSpPr/>
      </xdr:nvCxnSpPr>
      <xdr:spPr>
        <a:xfrm flipV="1">
          <a:off x="8753475" y="2238375"/>
          <a:ext cx="1962150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600075</xdr:colOff>
      <xdr:row>12</xdr:row>
      <xdr:rowOff>104775</xdr:rowOff>
    </xdr:from>
    <xdr:to>
      <xdr:col>14</xdr:col>
      <xdr:colOff>590550</xdr:colOff>
      <xdr:row>14</xdr:row>
      <xdr:rowOff>9525</xdr:rowOff>
    </xdr:to>
    <xdr:sp macro="" textlink="">
      <xdr:nvSpPr>
        <xdr:cNvPr id="31" name="矩形 30"/>
        <xdr:cNvSpPr/>
      </xdr:nvSpPr>
      <xdr:spPr>
        <a:xfrm>
          <a:off x="9515475" y="2276475"/>
          <a:ext cx="67627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rgbClr val="0000FF"/>
              </a:solidFill>
            </a:rPr>
            <a:t>1370</a:t>
          </a:r>
          <a:endParaRPr lang="zh-CN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333376</xdr:colOff>
      <xdr:row>3</xdr:row>
      <xdr:rowOff>57150</xdr:rowOff>
    </xdr:from>
    <xdr:to>
      <xdr:col>13</xdr:col>
      <xdr:colOff>523875</xdr:colOff>
      <xdr:row>3</xdr:row>
      <xdr:rowOff>57150</xdr:rowOff>
    </xdr:to>
    <xdr:cxnSp macro="">
      <xdr:nvCxnSpPr>
        <xdr:cNvPr id="32" name="直接连接符 31"/>
        <xdr:cNvCxnSpPr/>
      </xdr:nvCxnSpPr>
      <xdr:spPr>
        <a:xfrm flipH="1">
          <a:off x="7877176" y="600075"/>
          <a:ext cx="1562099" cy="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533401</xdr:colOff>
      <xdr:row>9</xdr:row>
      <xdr:rowOff>114300</xdr:rowOff>
    </xdr:from>
    <xdr:to>
      <xdr:col>14</xdr:col>
      <xdr:colOff>38100</xdr:colOff>
      <xdr:row>9</xdr:row>
      <xdr:rowOff>114300</xdr:rowOff>
    </xdr:to>
    <xdr:cxnSp macro="">
      <xdr:nvCxnSpPr>
        <xdr:cNvPr id="33" name="直接连接符 32"/>
        <xdr:cNvCxnSpPr/>
      </xdr:nvCxnSpPr>
      <xdr:spPr>
        <a:xfrm flipH="1">
          <a:off x="8077201" y="1743075"/>
          <a:ext cx="1562099" cy="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180975</xdr:colOff>
      <xdr:row>3</xdr:row>
      <xdr:rowOff>66675</xdr:rowOff>
    </xdr:from>
    <xdr:to>
      <xdr:col>12</xdr:col>
      <xdr:colOff>190500</xdr:colOff>
      <xdr:row>9</xdr:row>
      <xdr:rowOff>95250</xdr:rowOff>
    </xdr:to>
    <xdr:cxnSp macro="">
      <xdr:nvCxnSpPr>
        <xdr:cNvPr id="34" name="直接箭头连接符 33"/>
        <xdr:cNvCxnSpPr/>
      </xdr:nvCxnSpPr>
      <xdr:spPr>
        <a:xfrm>
          <a:off x="8410575" y="609600"/>
          <a:ext cx="9525" cy="1114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438150</xdr:colOff>
      <xdr:row>5</xdr:row>
      <xdr:rowOff>114300</xdr:rowOff>
    </xdr:from>
    <xdr:to>
      <xdr:col>12</xdr:col>
      <xdr:colOff>428625</xdr:colOff>
      <xdr:row>7</xdr:row>
      <xdr:rowOff>19050</xdr:rowOff>
    </xdr:to>
    <xdr:sp macro="" textlink="">
      <xdr:nvSpPr>
        <xdr:cNvPr id="35" name="矩形 34"/>
        <xdr:cNvSpPr/>
      </xdr:nvSpPr>
      <xdr:spPr>
        <a:xfrm>
          <a:off x="7981950" y="1019175"/>
          <a:ext cx="67627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rgbClr val="0000FF"/>
              </a:solidFill>
            </a:rPr>
            <a:t>984</a:t>
          </a:r>
        </a:p>
      </xdr:txBody>
    </xdr:sp>
    <xdr:clientData/>
  </xdr:twoCellAnchor>
  <xdr:twoCellAnchor>
    <xdr:from>
      <xdr:col>8</xdr:col>
      <xdr:colOff>314326</xdr:colOff>
      <xdr:row>14</xdr:row>
      <xdr:rowOff>28575</xdr:rowOff>
    </xdr:from>
    <xdr:to>
      <xdr:col>10</xdr:col>
      <xdr:colOff>619125</xdr:colOff>
      <xdr:row>17</xdr:row>
      <xdr:rowOff>57150</xdr:rowOff>
    </xdr:to>
    <xdr:sp macro="" textlink="">
      <xdr:nvSpPr>
        <xdr:cNvPr id="39" name="圆角矩形 38"/>
        <xdr:cNvSpPr/>
      </xdr:nvSpPr>
      <xdr:spPr>
        <a:xfrm>
          <a:off x="5800726" y="2562225"/>
          <a:ext cx="1676399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方案</a:t>
          </a:r>
          <a:r>
            <a:rPr lang="en-US" altLang="zh-CN" sz="1100"/>
            <a:t>1</a:t>
          </a:r>
          <a:r>
            <a:rPr lang="zh-CN" altLang="en-US" sz="1100"/>
            <a:t>栈板建议尺寸：</a:t>
          </a:r>
          <a:r>
            <a:rPr lang="en-US" altLang="zh-CN" sz="1100"/>
            <a:t>1200*1200</a:t>
          </a:r>
          <a:endParaRPr lang="zh-CN" altLang="en-US" sz="1100"/>
        </a:p>
      </xdr:txBody>
    </xdr:sp>
    <xdr:clientData/>
  </xdr:twoCellAnchor>
  <xdr:twoCellAnchor>
    <xdr:from>
      <xdr:col>12</xdr:col>
      <xdr:colOff>581025</xdr:colOff>
      <xdr:row>14</xdr:row>
      <xdr:rowOff>104775</xdr:rowOff>
    </xdr:from>
    <xdr:to>
      <xdr:col>15</xdr:col>
      <xdr:colOff>19050</xdr:colOff>
      <xdr:row>17</xdr:row>
      <xdr:rowOff>76200</xdr:rowOff>
    </xdr:to>
    <xdr:sp macro="" textlink="">
      <xdr:nvSpPr>
        <xdr:cNvPr id="40" name="圆角矩形 39"/>
        <xdr:cNvSpPr/>
      </xdr:nvSpPr>
      <xdr:spPr>
        <a:xfrm>
          <a:off x="8810625" y="2638425"/>
          <a:ext cx="149542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方案</a:t>
          </a:r>
          <a:r>
            <a:rPr lang="en-US" altLang="zh-CN" sz="1100"/>
            <a:t>2</a:t>
          </a:r>
          <a:r>
            <a:rPr lang="zh-CN" altLang="en-US" sz="1100"/>
            <a:t>栈板建议尺寸：</a:t>
          </a:r>
          <a:endParaRPr lang="en-US" altLang="zh-CN" sz="1100"/>
        </a:p>
        <a:p>
          <a:pPr algn="l"/>
          <a:r>
            <a:rPr lang="en-US" altLang="zh-CN" sz="1100"/>
            <a:t>1390*1000</a:t>
          </a:r>
          <a:endParaRPr lang="zh-CN" altLang="en-US" sz="1100"/>
        </a:p>
      </xdr:txBody>
    </xdr:sp>
    <xdr:clientData/>
  </xdr:twoCellAnchor>
  <xdr:twoCellAnchor>
    <xdr:from>
      <xdr:col>10</xdr:col>
      <xdr:colOff>77601</xdr:colOff>
      <xdr:row>21</xdr:row>
      <xdr:rowOff>283</xdr:rowOff>
    </xdr:from>
    <xdr:to>
      <xdr:col>10</xdr:col>
      <xdr:colOff>627810</xdr:colOff>
      <xdr:row>26</xdr:row>
      <xdr:rowOff>74802</xdr:rowOff>
    </xdr:to>
    <xdr:sp macro="" textlink="">
      <xdr:nvSpPr>
        <xdr:cNvPr id="51" name="矩形 50"/>
        <xdr:cNvSpPr/>
      </xdr:nvSpPr>
      <xdr:spPr>
        <a:xfrm rot="5400000">
          <a:off x="6702799" y="3975849"/>
          <a:ext cx="970990" cy="5502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189100</xdr:colOff>
      <xdr:row>21</xdr:row>
      <xdr:rowOff>1403</xdr:rowOff>
    </xdr:from>
    <xdr:to>
      <xdr:col>10</xdr:col>
      <xdr:colOff>55749</xdr:colOff>
      <xdr:row>26</xdr:row>
      <xdr:rowOff>77603</xdr:rowOff>
    </xdr:to>
    <xdr:sp macro="" textlink="">
      <xdr:nvSpPr>
        <xdr:cNvPr id="52" name="矩形 51"/>
        <xdr:cNvSpPr/>
      </xdr:nvSpPr>
      <xdr:spPr>
        <a:xfrm rot="5400000">
          <a:off x="6129897" y="3977811"/>
          <a:ext cx="972671" cy="5502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184337</xdr:colOff>
      <xdr:row>23</xdr:row>
      <xdr:rowOff>34739</xdr:rowOff>
    </xdr:from>
    <xdr:to>
      <xdr:col>9</xdr:col>
      <xdr:colOff>184337</xdr:colOff>
      <xdr:row>30</xdr:row>
      <xdr:rowOff>149039</xdr:rowOff>
    </xdr:to>
    <xdr:cxnSp macro="">
      <xdr:nvCxnSpPr>
        <xdr:cNvPr id="54" name="直接连接符 53"/>
        <xdr:cNvCxnSpPr/>
      </xdr:nvCxnSpPr>
      <xdr:spPr>
        <a:xfrm>
          <a:off x="6336366" y="4158504"/>
          <a:ext cx="0" cy="1369359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643777</xdr:colOff>
      <xdr:row>23</xdr:row>
      <xdr:rowOff>2803</xdr:rowOff>
    </xdr:from>
    <xdr:to>
      <xdr:col>10</xdr:col>
      <xdr:colOff>643777</xdr:colOff>
      <xdr:row>30</xdr:row>
      <xdr:rowOff>117103</xdr:rowOff>
    </xdr:to>
    <xdr:cxnSp macro="">
      <xdr:nvCxnSpPr>
        <xdr:cNvPr id="55" name="直接连接符 54"/>
        <xdr:cNvCxnSpPr/>
      </xdr:nvCxnSpPr>
      <xdr:spPr>
        <a:xfrm>
          <a:off x="7479365" y="4126568"/>
          <a:ext cx="0" cy="1369359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537322</xdr:colOff>
      <xdr:row>20</xdr:row>
      <xdr:rowOff>160245</xdr:rowOff>
    </xdr:from>
    <xdr:to>
      <xdr:col>10</xdr:col>
      <xdr:colOff>44262</xdr:colOff>
      <xdr:row>20</xdr:row>
      <xdr:rowOff>160245</xdr:rowOff>
    </xdr:to>
    <xdr:cxnSp macro="">
      <xdr:nvCxnSpPr>
        <xdr:cNvPr id="56" name="直接连接符 55"/>
        <xdr:cNvCxnSpPr/>
      </xdr:nvCxnSpPr>
      <xdr:spPr>
        <a:xfrm flipH="1">
          <a:off x="5322234" y="3746127"/>
          <a:ext cx="1557616" cy="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620246</xdr:colOff>
      <xdr:row>26</xdr:row>
      <xdr:rowOff>91889</xdr:rowOff>
    </xdr:from>
    <xdr:to>
      <xdr:col>10</xdr:col>
      <xdr:colOff>127186</xdr:colOff>
      <xdr:row>26</xdr:row>
      <xdr:rowOff>91889</xdr:rowOff>
    </xdr:to>
    <xdr:cxnSp macro="">
      <xdr:nvCxnSpPr>
        <xdr:cNvPr id="57" name="直接连接符 56"/>
        <xdr:cNvCxnSpPr/>
      </xdr:nvCxnSpPr>
      <xdr:spPr>
        <a:xfrm flipH="1">
          <a:off x="5405158" y="4753536"/>
          <a:ext cx="1557616" cy="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425823</xdr:colOff>
      <xdr:row>21</xdr:row>
      <xdr:rowOff>33618</xdr:rowOff>
    </xdr:from>
    <xdr:to>
      <xdr:col>8</xdr:col>
      <xdr:colOff>431987</xdr:colOff>
      <xdr:row>26</xdr:row>
      <xdr:rowOff>101414</xdr:rowOff>
    </xdr:to>
    <xdr:cxnSp macro="">
      <xdr:nvCxnSpPr>
        <xdr:cNvPr id="58" name="直接箭头连接符 57"/>
        <xdr:cNvCxnSpPr/>
      </xdr:nvCxnSpPr>
      <xdr:spPr>
        <a:xfrm>
          <a:off x="5894294" y="3798794"/>
          <a:ext cx="6164" cy="9642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212912</xdr:colOff>
      <xdr:row>28</xdr:row>
      <xdr:rowOff>100854</xdr:rowOff>
    </xdr:from>
    <xdr:to>
      <xdr:col>10</xdr:col>
      <xdr:colOff>672353</xdr:colOff>
      <xdr:row>28</xdr:row>
      <xdr:rowOff>101414</xdr:rowOff>
    </xdr:to>
    <xdr:cxnSp macro="">
      <xdr:nvCxnSpPr>
        <xdr:cNvPr id="59" name="直接箭头连接符 58"/>
        <xdr:cNvCxnSpPr/>
      </xdr:nvCxnSpPr>
      <xdr:spPr>
        <a:xfrm flipV="1">
          <a:off x="6364941" y="5121089"/>
          <a:ext cx="1143000" cy="5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454958</xdr:colOff>
      <xdr:row>28</xdr:row>
      <xdr:rowOff>90208</xdr:rowOff>
    </xdr:from>
    <xdr:to>
      <xdr:col>10</xdr:col>
      <xdr:colOff>445433</xdr:colOff>
      <xdr:row>29</xdr:row>
      <xdr:rowOff>174253</xdr:rowOff>
    </xdr:to>
    <xdr:sp macro="" textlink="">
      <xdr:nvSpPr>
        <xdr:cNvPr id="60" name="矩形 59"/>
        <xdr:cNvSpPr/>
      </xdr:nvSpPr>
      <xdr:spPr>
        <a:xfrm>
          <a:off x="6606987" y="5110443"/>
          <a:ext cx="674034" cy="2633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rgbClr val="0000FF"/>
              </a:solidFill>
            </a:rPr>
            <a:t>984</a:t>
          </a:r>
          <a:endParaRPr lang="zh-CN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624728</xdr:colOff>
      <xdr:row>23</xdr:row>
      <xdr:rowOff>15128</xdr:rowOff>
    </xdr:from>
    <xdr:to>
      <xdr:col>8</xdr:col>
      <xdr:colOff>615203</xdr:colOff>
      <xdr:row>24</xdr:row>
      <xdr:rowOff>168088</xdr:rowOff>
    </xdr:to>
    <xdr:sp macro="" textlink="">
      <xdr:nvSpPr>
        <xdr:cNvPr id="61" name="矩形 60"/>
        <xdr:cNvSpPr/>
      </xdr:nvSpPr>
      <xdr:spPr>
        <a:xfrm>
          <a:off x="5409640" y="4138893"/>
          <a:ext cx="674034" cy="3322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rgbClr val="0000FF"/>
              </a:solidFill>
            </a:rPr>
            <a:t>686</a:t>
          </a:r>
          <a:endParaRPr lang="zh-CN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8</xdr:col>
      <xdr:colOff>426386</xdr:colOff>
      <xdr:row>30</xdr:row>
      <xdr:rowOff>174252</xdr:rowOff>
    </xdr:from>
    <xdr:to>
      <xdr:col>11</xdr:col>
      <xdr:colOff>212912</xdr:colOff>
      <xdr:row>34</xdr:row>
      <xdr:rowOff>23533</xdr:rowOff>
    </xdr:to>
    <xdr:sp macro="" textlink="">
      <xdr:nvSpPr>
        <xdr:cNvPr id="62" name="圆角矩形 61"/>
        <xdr:cNvSpPr/>
      </xdr:nvSpPr>
      <xdr:spPr>
        <a:xfrm>
          <a:off x="5894857" y="5553076"/>
          <a:ext cx="1837202" cy="56645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方案</a:t>
          </a:r>
          <a:r>
            <a:rPr lang="en-US" altLang="zh-CN" sz="1100"/>
            <a:t>3</a:t>
          </a:r>
          <a:r>
            <a:rPr lang="zh-CN" altLang="en-US" sz="1100"/>
            <a:t>客户指定栈板尺寸：</a:t>
          </a:r>
          <a:r>
            <a:rPr lang="en-US" altLang="zh-CN" sz="1100"/>
            <a:t>1200*1000</a:t>
          </a:r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S-SHARED\WRKGRP\pl5m\fin\dept\NPISTUFF\WIZARD\New_NPV_Mode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csa\SQ%20MR%20Daily%20report\GP&#36039;&#26009;\GP%20Daily%20report\GP%20MR\GP%20MR%20Daily%20report(04%20May)\WINDOWS\Temporary%20Internet%20Files\OLKA160\CSA%20report-6%20%20Jun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h900-04\ipqc\WINDOWS\Temporary%20Internet%20Files\OLKA160\CSA%20report-6%20%20Jun%20%20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B190084\ASUS\&#26032;&#29256;\New%20product%20on%20FYP'09&amp;10\QA-D%20Daily%20report%20(PPP,MAVS,Reliability&amp;EMC)\MAVS%20Test%20report\Rainbow%20MAVS%20Data%20Report%20_Rainbow%20100%25_P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21227003015\480%20Bharti\&#31243;&#29747;\&#21697;&#31649;&#35506;&#24037;&#20316;&#36039;&#26009;\&#35430;&#29986;&#22577;&#21578;&#36039;&#26009;\DOCUME~1\M99415~1.DTN\LOCALS~1\Temp\Rar$DI02.540\SPC&amp;CPK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I045\&#65318;&#65315;&#25216;&#34899;&#25991;&#26360;\WINPIOS\WORK\&#26032;&#35069;&#21697;\96S&#36196;&#2338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&#44060;&#51064;\&#48156;&#49888;\hawk16cr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3018B33\Beer\DATA%20STB\DATA%20M1\VCO\2006\Q86-TLN\August%20%202006\Q86-TLN%20%2028-08-2006(ok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sqcsa\&#23495;&#34907;&#40845;\DOKUME~1\skonstan\EIGENE~1\l2\release%20f&#252;r%20l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csa\SQ%20MR%20Daily%20report\GP&#36039;&#26009;\GP%20Daily%20report\GP%20MR\GP%20MR%20Daily%20report(04%20May)\Documents%20and%20Settings\peklc\My%20Documents\HID%20Product\Mighty%20Mouse\Build%20Update\May%2003\MM%20%20report%20-16%20May%2000000000003%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h900-04\ipqc\Documents%20and%20Settings\peklc\My%20Documents\HID%20Product\Mighty%20Mouse\Build%20Update\May%2003\MM%20%20report%20-16%20May%2000000000003%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csa\SQ%20MR%20Daily%20report\GP&#36039;&#26009;\GP%20Daily%20report\GP%20MR\GP%20MR%20Daily%20report(04%20May)\Documents%20and%20Settings\peklc\My%20Documents\HID%20Product\Mighty%20Mouse\Build%20Update\May%2003\&#31354;&#30333;MM%20%20report%20-May%20003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seapwsc0refo1\common\Green%20Partner\renewal_audit_detail\extract_pa_allocated_gp_audit_overal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EMP\N_Track_FY01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4aps06\Datafile\DOCUME~1\La470015\LOCALS~1\Temp\Euler%20Monthly%20Report%20Sep'04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NPV"/>
      <sheetName val="System NPV vs IL"/>
      <sheetName val="Sys Oper Profit"/>
      <sheetName val="Supplies Extended"/>
      <sheetName val="5M Revenue"/>
      <sheetName val="Investment"/>
      <sheetName val="Supplies Per Unit"/>
      <sheetName val="Pricing Pr 1"/>
      <sheetName val="Pricing Pr 2"/>
      <sheetName val="Germany Pricing"/>
      <sheetName val="Australia Pricing"/>
      <sheetName val="IFS 2"/>
      <sheetName val="HW责任人（勿删）"/>
      <sheetName val="勿删"/>
      <sheetName val="分类参考"/>
      <sheetName val="TE Plan"/>
      <sheetName val="0605"/>
      <sheetName val="0606"/>
      <sheetName val="0607"/>
      <sheetName val="System_NPV1"/>
      <sheetName val="System_NPV_vs_IL1"/>
      <sheetName val="Sys_Oper_Profit1"/>
      <sheetName val="Supplies_Extended1"/>
      <sheetName val="5M_Revenue1"/>
      <sheetName val="Supplies_Per_Unit1"/>
      <sheetName val="Pricing_Pr_11"/>
      <sheetName val="Pricing_Pr_21"/>
      <sheetName val="Germany_Pricing1"/>
      <sheetName val="Australia_Pricing1"/>
      <sheetName val="IFS_21"/>
      <sheetName val="System_NPV"/>
      <sheetName val="System_NPV_vs_IL"/>
      <sheetName val="Sys_Oper_Profit"/>
      <sheetName val="Supplies_Extended"/>
      <sheetName val="5M_Revenue"/>
      <sheetName val="Supplies_Per_Unit"/>
      <sheetName val="Pricing_Pr_1"/>
      <sheetName val="Pricing_Pr_2"/>
      <sheetName val="Germany_Pricing"/>
      <sheetName val="Australia_Pricing"/>
      <sheetName val="IFS_2"/>
      <sheetName val="ALL"/>
      <sheetName val="Bz+_TL"/>
      <sheetName val="TE_Plan"/>
      <sheetName val="DFA_Venice"/>
      <sheetName val="15_Mat_Set"/>
      <sheetName val="QuoteSummary"/>
      <sheetName val="Issues_Pareto"/>
      <sheetName val="INFO"/>
      <sheetName val="해외세목"/>
      <sheetName val="주E95711"/>
      <sheetName val="6월인원"/>
      <sheetName val="LBP"/>
      <sheetName val="Tree law data"/>
      <sheetName val="HAWK16(XRX)"/>
      <sheetName val="Structure Tree"/>
      <sheetName val="목표재료비확정"/>
      <sheetName val="4.Value Curve"/>
      <sheetName val="32&quot;"/>
      <sheetName val="New_NPV_Model"/>
      <sheetName val="System_NPV2"/>
      <sheetName val="System_NPV_vs_IL2"/>
      <sheetName val="Sys_Oper_Profit2"/>
      <sheetName val="Supplies_Extended2"/>
      <sheetName val="5M_Revenue2"/>
      <sheetName val="Supplies_Per_Unit2"/>
      <sheetName val="Pricing_Pr_12"/>
      <sheetName val="Pricing_Pr_22"/>
      <sheetName val="Germany_Pricing2"/>
      <sheetName val="Australia_Pricing2"/>
      <sheetName val="IFS_22"/>
      <sheetName val="TE_Plan1"/>
      <sheetName val="4_Value_Curve"/>
      <sheetName val="Tree_law_data"/>
      <sheetName val="Structure_Tree"/>
      <sheetName val="System_NPV3"/>
      <sheetName val="System_NPV_vs_IL3"/>
      <sheetName val="Sys_Oper_Profit3"/>
      <sheetName val="Supplies_Extended3"/>
      <sheetName val="5M_Revenue3"/>
      <sheetName val="Supplies_Per_Unit3"/>
      <sheetName val="Pricing_Pr_13"/>
      <sheetName val="Pricing_Pr_23"/>
      <sheetName val="Germany_Pricing3"/>
      <sheetName val="Australia_Pricing3"/>
      <sheetName val="IFS_23"/>
      <sheetName val="TE_Plan2"/>
      <sheetName val="Tree_law_data1"/>
      <sheetName val="Structure_Tree1"/>
      <sheetName val="4_Value_Curve1"/>
      <sheetName val="System_NPV4"/>
      <sheetName val="System_NPV_vs_IL4"/>
      <sheetName val="Sys_Oper_Profit4"/>
      <sheetName val="Supplies_Extended4"/>
      <sheetName val="5M_Revenue4"/>
      <sheetName val="Supplies_Per_Unit4"/>
      <sheetName val="Pricing_Pr_14"/>
      <sheetName val="Pricing_Pr_24"/>
      <sheetName val="Germany_Pricing4"/>
      <sheetName val="Australia_Pricing4"/>
      <sheetName val="IFS_24"/>
      <sheetName val="TE_Plan3"/>
      <sheetName val="Tree_law_data2"/>
      <sheetName val="Structure_Tree2"/>
      <sheetName val="4_Value_Curve2"/>
      <sheetName val="System_NPV5"/>
      <sheetName val="System_NPV_vs_IL5"/>
      <sheetName val="Sys_Oper_Profit5"/>
      <sheetName val="Supplies_Extended5"/>
      <sheetName val="5M_Revenue5"/>
      <sheetName val="Supplies_Per_Unit5"/>
      <sheetName val="Pricing_Pr_15"/>
      <sheetName val="Pricing_Pr_25"/>
      <sheetName val="Germany_Pricing5"/>
      <sheetName val="Australia_Pricing5"/>
      <sheetName val="IFS_25"/>
      <sheetName val="TE_Plan4"/>
      <sheetName val="Tree_law_data3"/>
      <sheetName val="Structure_Tree3"/>
      <sheetName val="4_Value_Curve3"/>
      <sheetName val="System_NPV6"/>
      <sheetName val="System_NPV_vs_IL6"/>
      <sheetName val="Sys_Oper_Profit6"/>
      <sheetName val="Supplies_Extended6"/>
      <sheetName val="5M_Revenue6"/>
      <sheetName val="Supplies_Per_Unit6"/>
      <sheetName val="Pricing_Pr_16"/>
      <sheetName val="Pricing_Pr_26"/>
      <sheetName val="Germany_Pricing6"/>
      <sheetName val="Australia_Pricing6"/>
      <sheetName val="IFS_26"/>
      <sheetName val="TE_Plan5"/>
      <sheetName val="Tree_law_data4"/>
      <sheetName val="Structure_Tree4"/>
      <sheetName val="4_Value_Curve4"/>
      <sheetName val="항목별"/>
      <sheetName val="SINDICALIZADOS"/>
      <sheetName val="VCO"/>
      <sheetName val="Rewor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ion"/>
      <sheetName val="Summary"/>
      <sheetName val="Overall"/>
      <sheetName val="CSA"/>
      <sheetName val="CSA IQ Write down"/>
      <sheetName val="Hi6810 功能信号表"/>
      <sheetName val="Cork"/>
      <sheetName val="上电默认条件表"/>
      <sheetName val="Buffer列表"/>
      <sheetName val="功能信号表"/>
      <sheetName val="Constantes"/>
      <sheetName val="ＭＡＵＩ通話電流"/>
      <sheetName val="附件"/>
      <sheetName val="参数表"/>
    </sheetNames>
    <sheetDataSet>
      <sheetData sheetId="0" refreshError="1"/>
      <sheetData sheetId="1" refreshError="1"/>
      <sheetData sheetId="2">
        <row r="9">
          <cell r="A9">
            <v>1</v>
          </cell>
        </row>
        <row r="10">
          <cell r="A10">
            <v>2</v>
          </cell>
        </row>
        <row r="11">
          <cell r="A11">
            <v>3</v>
          </cell>
        </row>
        <row r="12">
          <cell r="A12">
            <v>4</v>
          </cell>
        </row>
        <row r="13">
          <cell r="A13">
            <v>5</v>
          </cell>
        </row>
        <row r="14">
          <cell r="A14">
            <v>6</v>
          </cell>
        </row>
        <row r="15">
          <cell r="A15">
            <v>7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</row>
        <row r="20">
          <cell r="A20">
            <v>12</v>
          </cell>
        </row>
        <row r="21">
          <cell r="A21">
            <v>13</v>
          </cell>
        </row>
        <row r="22">
          <cell r="A22">
            <v>14</v>
          </cell>
        </row>
        <row r="23">
          <cell r="A23">
            <v>15</v>
          </cell>
        </row>
        <row r="24">
          <cell r="A24">
            <v>16</v>
          </cell>
        </row>
        <row r="25">
          <cell r="A25">
            <v>17</v>
          </cell>
        </row>
        <row r="26">
          <cell r="A26">
            <v>18</v>
          </cell>
        </row>
        <row r="27">
          <cell r="A27">
            <v>19</v>
          </cell>
        </row>
        <row r="28">
          <cell r="A28">
            <v>20</v>
          </cell>
        </row>
        <row r="29">
          <cell r="A29">
            <v>21</v>
          </cell>
        </row>
        <row r="30">
          <cell r="A30">
            <v>22</v>
          </cell>
        </row>
        <row r="31">
          <cell r="A31">
            <v>23</v>
          </cell>
        </row>
        <row r="32">
          <cell r="A32">
            <v>24</v>
          </cell>
        </row>
        <row r="33">
          <cell r="A33">
            <v>25</v>
          </cell>
        </row>
        <row r="34">
          <cell r="A34">
            <v>26</v>
          </cell>
        </row>
        <row r="35">
          <cell r="A35">
            <v>27</v>
          </cell>
        </row>
        <row r="36">
          <cell r="A36">
            <v>28</v>
          </cell>
        </row>
        <row r="37">
          <cell r="A37">
            <v>29</v>
          </cell>
        </row>
        <row r="38">
          <cell r="A38">
            <v>30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ion"/>
      <sheetName val="Summary"/>
      <sheetName val="Overall"/>
      <sheetName val="CSA"/>
      <sheetName val="CSA IQ Write down"/>
      <sheetName val="Hi6810 功能信号表"/>
      <sheetName val="通讯录"/>
      <sheetName val="Keyword"/>
      <sheetName val="TEMP"/>
      <sheetName val="config"/>
      <sheetName val="参数表"/>
      <sheetName val="OPERA無線部"/>
      <sheetName val="Constantes"/>
      <sheetName val="上电默认条件表"/>
      <sheetName val="Buffer列表"/>
    </sheetNames>
    <sheetDataSet>
      <sheetData sheetId="0" refreshError="1"/>
      <sheetData sheetId="1" refreshError="1"/>
      <sheetData sheetId="2">
        <row r="9">
          <cell r="A9">
            <v>1</v>
          </cell>
        </row>
        <row r="10">
          <cell r="A10">
            <v>2</v>
          </cell>
        </row>
        <row r="11">
          <cell r="A11">
            <v>3</v>
          </cell>
        </row>
        <row r="12">
          <cell r="A12">
            <v>4</v>
          </cell>
        </row>
        <row r="13">
          <cell r="A13">
            <v>5</v>
          </cell>
        </row>
        <row r="14">
          <cell r="A14">
            <v>6</v>
          </cell>
        </row>
        <row r="15">
          <cell r="A15">
            <v>7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</row>
        <row r="20">
          <cell r="A20">
            <v>12</v>
          </cell>
        </row>
        <row r="21">
          <cell r="A21">
            <v>13</v>
          </cell>
        </row>
        <row r="22">
          <cell r="A22">
            <v>14</v>
          </cell>
        </row>
        <row r="23">
          <cell r="A23">
            <v>15</v>
          </cell>
        </row>
        <row r="24">
          <cell r="A24">
            <v>16</v>
          </cell>
        </row>
        <row r="25">
          <cell r="A25">
            <v>17</v>
          </cell>
        </row>
        <row r="26">
          <cell r="A26">
            <v>18</v>
          </cell>
        </row>
        <row r="27">
          <cell r="A27">
            <v>19</v>
          </cell>
        </row>
        <row r="28">
          <cell r="A28">
            <v>20</v>
          </cell>
        </row>
        <row r="29">
          <cell r="A29">
            <v>21</v>
          </cell>
        </row>
        <row r="30">
          <cell r="A30">
            <v>22</v>
          </cell>
        </row>
        <row r="31">
          <cell r="A31">
            <v>23</v>
          </cell>
        </row>
        <row r="32">
          <cell r="A32">
            <v>24</v>
          </cell>
        </row>
        <row r="33">
          <cell r="A33">
            <v>25</v>
          </cell>
        </row>
        <row r="34">
          <cell r="A34">
            <v>26</v>
          </cell>
        </row>
        <row r="35">
          <cell r="A35">
            <v>27</v>
          </cell>
        </row>
        <row r="36">
          <cell r="A36">
            <v>28</v>
          </cell>
        </row>
        <row r="37">
          <cell r="A37">
            <v>29</v>
          </cell>
        </row>
        <row r="38">
          <cell r="A38">
            <v>30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status"/>
      <sheetName val="Failure Data"/>
      <sheetName val="Printmech Failure Summary"/>
      <sheetName val="ADF Failure Summary"/>
      <sheetName val="Media Lis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R"/>
      <sheetName val="CPK"/>
      <sheetName val="GASKET"/>
      <sheetName val="X-S"/>
      <sheetName val="中位数"/>
      <sheetName val="CPK M"/>
      <sheetName val="X-MR"/>
      <sheetName val="p-chart"/>
      <sheetName val="np-chart "/>
      <sheetName val="c-chart "/>
      <sheetName val="u-chart "/>
      <sheetName val="常数＆公式"/>
      <sheetName val="正态分布"/>
      <sheetName val="控制图选用指南"/>
      <sheetName val="Media List"/>
      <sheetName val="REF_SHEET"/>
      <sheetName val="Issues List"/>
      <sheetName val="Reference"/>
      <sheetName val="试制准入检查"/>
      <sheetName val="参数表"/>
      <sheetName val="Constantes"/>
      <sheetName val="Keyword"/>
      <sheetName val="Data_Tim"/>
    </sheetNames>
    <sheetDataSet>
      <sheetData sheetId="0">
        <row r="24">
          <cell r="AE24">
            <v>0</v>
          </cell>
        </row>
        <row r="25">
          <cell r="AE25">
            <v>0</v>
          </cell>
        </row>
        <row r="26">
          <cell r="AE2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総括"/>
      <sheetName val="607M"/>
      <sheetName val="009"/>
      <sheetName val="334Z"/>
      <sheetName val="618Z"/>
      <sheetName val="554E"/>
      <sheetName val="508M"/>
      <sheetName val="FBT総括"/>
      <sheetName val="640F"/>
      <sheetName val="00573"/>
      <sheetName val="071F"/>
      <sheetName val="1461CF"/>
      <sheetName val="644F1"/>
      <sheetName val="072F"/>
      <sheetName val="1831N"/>
      <sheetName val="DP原価"/>
      <sheetName val="X-R"/>
      <sheetName val="MTL1"/>
      <sheetName val="Media List"/>
      <sheetName val="试制准入检查"/>
      <sheetName val="config"/>
      <sheetName val="Read Instructions !"/>
      <sheetName val="封面"/>
      <sheetName val="Summary definition"/>
      <sheetName val="附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WK16(XRX)"/>
      <sheetName val="DP原価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O"/>
      <sheetName val="VCO (2)"/>
      <sheetName val="配置"/>
      <sheetName val="试制准入检查"/>
      <sheetName val="Pro单板Ver.B 加工状态用于302u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e"/>
      <sheetName val="Handov"/>
      <sheetName val="Zertifikat"/>
      <sheetName val="Prot"/>
      <sheetName val="Samp."/>
      <sheetName val="Inc. Ins.1"/>
      <sheetName val="Inc. Ins.2"/>
      <sheetName val="COAST間欠見積 "/>
      <sheetName val="TOP 15"/>
      <sheetName val="试制准入检查"/>
      <sheetName val="VCO"/>
    </sheetNames>
    <sheetDataSet>
      <sheetData sheetId="0" refreshError="1">
        <row r="2">
          <cell r="C2" t="str">
            <v>L2</v>
          </cell>
          <cell r="D2" t="str">
            <v>alle</v>
          </cell>
          <cell r="E2" t="str">
            <v>Actuator ADF</v>
          </cell>
          <cell r="N2" t="str">
            <v>Kinpo</v>
          </cell>
          <cell r="O2">
            <v>54791</v>
          </cell>
          <cell r="W2" t="str">
            <v>S.Eckhardt</v>
          </cell>
          <cell r="Y2">
            <v>50</v>
          </cell>
          <cell r="Z2" t="str">
            <v>1.Qu 05</v>
          </cell>
          <cell r="AA2">
            <v>50</v>
          </cell>
          <cell r="AB2" t="str">
            <v>2.Qu 05</v>
          </cell>
          <cell r="AC2">
            <v>50</v>
          </cell>
          <cell r="AD2" t="str">
            <v>3.Qu 05</v>
          </cell>
          <cell r="AE2">
            <v>50</v>
          </cell>
          <cell r="AF2" t="str">
            <v>3.Qu 05</v>
          </cell>
          <cell r="AG2">
            <v>0.65</v>
          </cell>
          <cell r="AH2" t="str">
            <v xml:space="preserve"> ø2,4(-0,01/-0,05)x2</v>
          </cell>
          <cell r="AI2" t="str">
            <v>M</v>
          </cell>
          <cell r="AJ2" t="str">
            <v>caliber</v>
          </cell>
          <cell r="AK2" t="str">
            <v>SPC (Kinpo must send the SPC-report for each delivery)</v>
          </cell>
          <cell r="AL2" t="str">
            <v xml:space="preserve"> ø10,5(+0,1/0)</v>
          </cell>
          <cell r="AM2" t="str">
            <v>M</v>
          </cell>
          <cell r="AN2" t="str">
            <v>caliber</v>
          </cell>
          <cell r="AO2" t="str">
            <v>SPC (Kinpo must send the SPC-report for each delivery)</v>
          </cell>
          <cell r="AP2" t="str">
            <v>according to the incoming inspection document            ,shape,color,moulding condition and burr are checked</v>
          </cell>
          <cell r="AQ2" t="str">
            <v>v</v>
          </cell>
          <cell r="AR2" t="str">
            <v>visual 100%</v>
          </cell>
          <cell r="AS2" t="str">
            <v>inspection document</v>
          </cell>
          <cell r="CT2" t="str">
            <v>see packaging regulation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ion"/>
      <sheetName val="Summary"/>
      <sheetName val="Overall"/>
      <sheetName val="Production"/>
      <sheetName val="Shipment"/>
      <sheetName val="Rework"/>
      <sheetName val="Downtime"/>
      <sheetName val="EN-PCO"/>
      <sheetName val="IPC"/>
      <sheetName val="Mat'l"/>
      <sheetName val="FQA"/>
      <sheetName val="PPP"/>
      <sheetName val="Life test"/>
      <sheetName val="CSA"/>
      <sheetName val="CSA Audit"/>
      <sheetName val="CSA IQ Write down"/>
      <sheetName val="Checkliste"/>
      <sheetName val="COAST間欠見積 "/>
      <sheetName val="TOP 15"/>
      <sheetName val="VC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3">
          <cell r="B3">
            <v>12</v>
          </cell>
        </row>
        <row r="4">
          <cell r="B4">
            <v>12</v>
          </cell>
        </row>
        <row r="5">
          <cell r="B5">
            <v>13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ion"/>
      <sheetName val="Summary"/>
      <sheetName val="Overall"/>
      <sheetName val="Production"/>
      <sheetName val="Shipment"/>
      <sheetName val="Rework"/>
      <sheetName val="Downtime"/>
      <sheetName val="EN-PCO"/>
      <sheetName val="IPC"/>
      <sheetName val="Mat'l"/>
      <sheetName val="FQA"/>
      <sheetName val="PPP"/>
      <sheetName val="Life test"/>
      <sheetName val="CSA"/>
      <sheetName val="CSA Audit"/>
      <sheetName val="CSA IQ Write down"/>
      <sheetName val="Checkliste"/>
      <sheetName val="COAST間欠見積 "/>
      <sheetName val="TOP 15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3">
          <cell r="B3">
            <v>12</v>
          </cell>
        </row>
        <row r="4">
          <cell r="B4">
            <v>12</v>
          </cell>
        </row>
        <row r="5">
          <cell r="B5">
            <v>13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ion"/>
      <sheetName val="Summary"/>
      <sheetName val="Overall"/>
      <sheetName val="Production"/>
      <sheetName val="Shipment"/>
      <sheetName val="Rework"/>
      <sheetName val="Downtime"/>
      <sheetName val="EN-PCO"/>
      <sheetName val="IPC"/>
      <sheetName val="Mat'l"/>
      <sheetName val="FQA"/>
      <sheetName val="PPP  "/>
      <sheetName val="Life test"/>
      <sheetName val="CSA"/>
      <sheetName val="CSA Audit"/>
      <sheetName val="CSA IQ Write down"/>
      <sheetName val="Checkliste"/>
      <sheetName val="TOP 15"/>
      <sheetName val="COAST間欠見積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Sheet1"/>
      <sheetName val="pivot_overall"/>
      <sheetName val="pivot_screening_result"/>
      <sheetName val="submit2HQ_change_request"/>
      <sheetName val="screening_result"/>
      <sheetName val="replies_tec_expired_gp"/>
      <sheetName val="Sheet4"/>
      <sheetName val="expireduptoSept"/>
      <sheetName val="Sheet3"/>
      <sheetName val="outstand_supplierasof_060905"/>
      <sheetName val="Sheet2"/>
      <sheetName val="Sheet5"/>
      <sheetName val="extract_pa_allocated_gp_audit_o"/>
      <sheetName val="4. Popup 略式 発信"/>
      <sheetName val="1. ベース画面 通話"/>
      <sheetName val="2. サブメニュー 通話"/>
      <sheetName val="2. サブメニュー 発信"/>
      <sheetName val="daily report"/>
      <sheetName val="list"/>
      <sheetName val="Reference Lists"/>
      <sheetName val="Data_Tim"/>
      <sheetName val="配置"/>
    </sheetNames>
    <definedNames>
      <definedName name="allocated" refersTo="='overall'!$A$4:$AU$343"/>
    </definedNames>
    <sheetDataSet>
      <sheetData sheetId="0" refreshError="1">
        <row r="4">
          <cell r="A4" t="str">
            <v>Factory_ID</v>
          </cell>
          <cell r="B4" t="str">
            <v>Contents</v>
          </cell>
          <cell r="C4" t="str">
            <v>Area</v>
          </cell>
          <cell r="D4" t="str">
            <v>Request Plant/Tec</v>
          </cell>
          <cell r="E4" t="str">
            <v>Execution Plant/Tec(1stAudit)</v>
          </cell>
          <cell r="F4" t="str">
            <v>Company ID</v>
          </cell>
          <cell r="G4" t="str">
            <v>Ｐｌａｎｔ　Ｃｏｄｅ</v>
          </cell>
          <cell r="H4" t="str">
            <v>INV</v>
          </cell>
          <cell r="I4" t="str">
            <v>CCode</v>
          </cell>
          <cell r="J4" t="str">
            <v>GVC</v>
          </cell>
          <cell r="K4" t="str">
            <v>LVC</v>
          </cell>
          <cell r="L4" t="str">
            <v>SupplierE</v>
          </cell>
          <cell r="M4" t="str">
            <v>SupplierJ</v>
          </cell>
          <cell r="N4" t="str">
            <v>Pcheck</v>
          </cell>
          <cell r="O4" t="str">
            <v>Deadline of GP(Japan)</v>
          </cell>
          <cell r="P4" t="str">
            <v>Sukan(Japan Use)</v>
          </cell>
          <cell r="Q4" t="str">
            <v>Shukan Ex(Japan)</v>
          </cell>
          <cell r="R4" t="str">
            <v>1st audit date</v>
          </cell>
          <cell r="S4" t="str">
            <v>NG found</v>
          </cell>
          <cell r="T4" t="str">
            <v>Agreement Document Conclusion</v>
          </cell>
          <cell r="U4" t="str">
            <v>Audit Company Name</v>
          </cell>
          <cell r="V4" t="str">
            <v>Audit factory Name</v>
          </cell>
          <cell r="W4" t="str">
            <v>Audit Company Name(J)</v>
          </cell>
          <cell r="X4" t="str">
            <v>Audit factory Name(J)</v>
          </cell>
          <cell r="Y4" t="str">
            <v>Factory_Zone</v>
          </cell>
          <cell r="Z4" t="str">
            <v>Renewal Audit Section</v>
          </cell>
          <cell r="AA4" t="str">
            <v>Gnet</v>
          </cell>
          <cell r="AB4" t="str">
            <v>wire</v>
          </cell>
          <cell r="AC4" t="str">
            <v>china</v>
          </cell>
          <cell r="AD4" t="str">
            <v>Visit/Self/No Need/Exception</v>
          </cell>
          <cell r="AE4" t="str">
            <v>Renewal Audit Plan(yymmdd)</v>
          </cell>
          <cell r="AF4" t="str">
            <v>Audit Section Information</v>
          </cell>
          <cell r="AG4" t="str">
            <v>Comments</v>
          </cell>
          <cell r="AH4" t="str">
            <v>Renewal Screening Result</v>
          </cell>
          <cell r="AI4" t="str">
            <v>Complete of Renewal Audit</v>
          </cell>
          <cell r="AJ4" t="str">
            <v>aj</v>
          </cell>
          <cell r="AK4" t="str">
            <v>ak</v>
          </cell>
          <cell r="AL4" t="str">
            <v>Del check?</v>
          </cell>
          <cell r="AM4" t="str">
            <v>expiry date</v>
          </cell>
          <cell r="AN4" t="str">
            <v>Screened Date</v>
          </cell>
          <cell r="AO4" t="str">
            <v>Result Screening</v>
          </cell>
          <cell r="AP4" t="str">
            <v>SM presented by</v>
          </cell>
          <cell r="AQ4" t="str">
            <v>Submit to hq change request on GP status</v>
          </cell>
          <cell r="AR4" t="str">
            <v>date of change request</v>
          </cell>
          <cell r="AS4" t="str">
            <v>TEC's action on expired GP</v>
          </cell>
          <cell r="AT4" t="str">
            <v>Reply_Date</v>
          </cell>
          <cell r="AU4" t="str">
            <v>PA TEC?</v>
          </cell>
        </row>
        <row r="5">
          <cell r="A5">
            <v>95</v>
          </cell>
          <cell r="B5" t="str">
            <v>5</v>
          </cell>
          <cell r="C5" t="str">
            <v>SEA</v>
          </cell>
          <cell r="D5" t="str">
            <v>PRC</v>
          </cell>
          <cell r="E5" t="str">
            <v>SMET</v>
          </cell>
          <cell r="F5" t="str">
            <v>3961B</v>
          </cell>
          <cell r="L5" t="str">
            <v>Koki Products Co.,Ltd</v>
          </cell>
          <cell r="M5" t="str">
            <v>Koki Products Co.,Ltd</v>
          </cell>
          <cell r="R5">
            <v>37701</v>
          </cell>
          <cell r="S5" t="str">
            <v>OK</v>
          </cell>
          <cell r="U5" t="str">
            <v>Koki Products Co.,Ltd</v>
          </cell>
          <cell r="V5" t="str">
            <v>Thailand Factory</v>
          </cell>
          <cell r="W5" t="str">
            <v>Koki Products Co.,Ltd</v>
          </cell>
          <cell r="X5" t="str">
            <v>Thailand Factory</v>
          </cell>
          <cell r="Y5">
            <v>4</v>
          </cell>
          <cell r="Z5" t="str">
            <v>STT-C</v>
          </cell>
          <cell r="AH5">
            <v>38597</v>
          </cell>
          <cell r="AI5" t="str">
            <v>●</v>
          </cell>
          <cell r="AL5" t="b">
            <v>0</v>
          </cell>
          <cell r="AN5" t="e">
            <v>#N/A</v>
          </cell>
          <cell r="AO5">
            <v>0</v>
          </cell>
          <cell r="AP5" t="e">
            <v>#N/A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 t="b">
            <v>1</v>
          </cell>
        </row>
        <row r="6">
          <cell r="A6">
            <v>97</v>
          </cell>
          <cell r="B6" t="str">
            <v>1</v>
          </cell>
          <cell r="C6" t="str">
            <v>SEA</v>
          </cell>
          <cell r="D6" t="str">
            <v>SMET</v>
          </cell>
          <cell r="E6" t="str">
            <v>SMET</v>
          </cell>
          <cell r="F6" t="str">
            <v>454A</v>
          </cell>
          <cell r="G6" t="str">
            <v>500100</v>
          </cell>
          <cell r="H6" t="str">
            <v>G001145</v>
          </cell>
          <cell r="I6" t="str">
            <v>G001145</v>
          </cell>
          <cell r="J6" t="str">
            <v>G001145</v>
          </cell>
          <cell r="K6" t="str">
            <v>402500</v>
          </cell>
          <cell r="L6" t="str">
            <v>TAKACHIHO CO.,LTD.</v>
          </cell>
          <cell r="M6" t="str">
            <v>㈱タカチホ</v>
          </cell>
          <cell r="N6" t="str">
            <v>1</v>
          </cell>
          <cell r="O6" t="str">
            <v>20050630</v>
          </cell>
          <cell r="P6" t="str">
            <v>C ﾙ</v>
          </cell>
          <cell r="Q6" t="str">
            <v>ＥＭＣＳ・Ａ＆Ｓ・ＰＡ＆ｅＶ（ｅＶ）</v>
          </cell>
          <cell r="R6">
            <v>37557</v>
          </cell>
          <cell r="S6" t="str">
            <v>OK</v>
          </cell>
          <cell r="T6">
            <v>37767</v>
          </cell>
          <cell r="U6" t="str">
            <v>Koon Assembly (Thailand) Co., Ltd</v>
          </cell>
          <cell r="V6" t="str">
            <v>Thailand Factory</v>
          </cell>
          <cell r="W6" t="str">
            <v>Koon Assembly (Thailand) Co., Ltd</v>
          </cell>
          <cell r="X6" t="str">
            <v>Koon Assembly (Thailand) Co., Ltd</v>
          </cell>
          <cell r="Y6">
            <v>4</v>
          </cell>
          <cell r="Z6" t="str">
            <v>STT-C</v>
          </cell>
          <cell r="AH6">
            <v>38583</v>
          </cell>
          <cell r="AI6" t="str">
            <v>●</v>
          </cell>
          <cell r="AL6" t="b">
            <v>0</v>
          </cell>
          <cell r="AM6">
            <v>38533</v>
          </cell>
          <cell r="AN6">
            <v>38583</v>
          </cell>
          <cell r="AO6" t="str">
            <v>Passed</v>
          </cell>
          <cell r="AP6" t="str">
            <v>STT-C</v>
          </cell>
          <cell r="AQ6">
            <v>0</v>
          </cell>
          <cell r="AR6">
            <v>0</v>
          </cell>
          <cell r="AS6" t="str">
            <v>supplier having difficulties achieving Cd-free plant, the supplier have not provide ICP test result for non-Sony parts/products/materials. (When get all ICP data, if difficult, Araki hope another supplier or stop supply parts)</v>
          </cell>
          <cell r="AT6">
            <v>38565</v>
          </cell>
          <cell r="AU6" t="b">
            <v>1</v>
          </cell>
        </row>
        <row r="7">
          <cell r="A7">
            <v>99</v>
          </cell>
          <cell r="B7" t="str">
            <v>1</v>
          </cell>
          <cell r="C7" t="str">
            <v>SEA</v>
          </cell>
          <cell r="D7" t="str">
            <v>SOV</v>
          </cell>
          <cell r="E7" t="str">
            <v>SOV</v>
          </cell>
          <cell r="F7" t="str">
            <v>Company ID</v>
          </cell>
          <cell r="G7" t="str">
            <v>Ｐｌａｎｔ　Ｃｏｄｅ</v>
          </cell>
          <cell r="H7" t="str">
            <v>INV</v>
          </cell>
          <cell r="I7" t="str">
            <v>CCode</v>
          </cell>
          <cell r="J7" t="str">
            <v>GVC</v>
          </cell>
          <cell r="K7" t="str">
            <v>LVC</v>
          </cell>
          <cell r="L7" t="str">
            <v>Korex</v>
          </cell>
          <cell r="M7" t="str">
            <v>Korex</v>
          </cell>
          <cell r="N7" t="str">
            <v>Pcheck</v>
          </cell>
          <cell r="O7" t="str">
            <v>Deadline of GP(Japan)</v>
          </cell>
          <cell r="P7" t="str">
            <v>Sukan(Japan Use)</v>
          </cell>
          <cell r="Q7" t="str">
            <v>Shukan Ex(Japan)</v>
          </cell>
          <cell r="R7">
            <v>37634</v>
          </cell>
          <cell r="S7" t="str">
            <v>OK</v>
          </cell>
          <cell r="T7">
            <v>37768</v>
          </cell>
          <cell r="U7" t="str">
            <v>Korex</v>
          </cell>
          <cell r="V7" t="str">
            <v>Vietnam Factory</v>
          </cell>
          <cell r="W7" t="str">
            <v>Korex</v>
          </cell>
          <cell r="X7" t="str">
            <v>Korex</v>
          </cell>
          <cell r="Y7">
            <v>4</v>
          </cell>
          <cell r="Z7" t="str">
            <v>SVNM</v>
          </cell>
          <cell r="AA7" t="str">
            <v>Gnet</v>
          </cell>
          <cell r="AB7" t="str">
            <v>wire</v>
          </cell>
          <cell r="AC7" t="str">
            <v>china</v>
          </cell>
          <cell r="AD7" t="str">
            <v>Visit/Self/No Need/Exception</v>
          </cell>
          <cell r="AE7">
            <v>38384</v>
          </cell>
          <cell r="AF7" t="str">
            <v>Audit Section Information</v>
          </cell>
          <cell r="AG7" t="str">
            <v>Comments</v>
          </cell>
          <cell r="AH7">
            <v>38531</v>
          </cell>
          <cell r="AI7" t="str">
            <v>●</v>
          </cell>
          <cell r="AJ7" t="str">
            <v>aj</v>
          </cell>
          <cell r="AK7" t="str">
            <v>ak</v>
          </cell>
          <cell r="AL7" t="b">
            <v>0</v>
          </cell>
          <cell r="AM7">
            <v>38503</v>
          </cell>
          <cell r="AN7">
            <v>38530</v>
          </cell>
          <cell r="AO7" t="str">
            <v>Passed</v>
          </cell>
          <cell r="AP7" t="str">
            <v>SVNM</v>
          </cell>
          <cell r="AQ7" t="str">
            <v>Renewal screening date enter wrongly</v>
          </cell>
          <cell r="AR7">
            <v>38545</v>
          </cell>
          <cell r="AS7">
            <v>0</v>
          </cell>
          <cell r="AT7">
            <v>0</v>
          </cell>
          <cell r="AU7" t="b">
            <v>1</v>
          </cell>
        </row>
        <row r="8">
          <cell r="A8">
            <v>109</v>
          </cell>
          <cell r="B8" t="str">
            <v>1</v>
          </cell>
          <cell r="C8" t="str">
            <v>SEA</v>
          </cell>
          <cell r="D8" t="str">
            <v>STM</v>
          </cell>
          <cell r="E8" t="str">
            <v>STM</v>
          </cell>
          <cell r="F8" t="str">
            <v>2096A</v>
          </cell>
          <cell r="G8" t="str">
            <v>254000</v>
          </cell>
          <cell r="H8" t="str">
            <v>G006333</v>
          </cell>
          <cell r="I8" t="str">
            <v>G006332</v>
          </cell>
          <cell r="J8" t="str">
            <v>G010855</v>
          </cell>
          <cell r="K8" t="str">
            <v>004531</v>
          </cell>
          <cell r="L8" t="str">
            <v>PRINT NETCH PCB SDN BHD</v>
          </cell>
          <cell r="M8" t="str">
            <v>PNE PCB BERHAD</v>
          </cell>
          <cell r="N8" t="str">
            <v>4</v>
          </cell>
          <cell r="R8">
            <v>37648</v>
          </cell>
          <cell r="S8" t="str">
            <v>OK</v>
          </cell>
          <cell r="T8">
            <v>37788</v>
          </cell>
          <cell r="U8" t="str">
            <v>Pne Pcb Berhad</v>
          </cell>
          <cell r="V8" t="str">
            <v>Malaysia Factory</v>
          </cell>
          <cell r="W8" t="str">
            <v>Pne Pcb Berhad</v>
          </cell>
          <cell r="X8" t="str">
            <v>Pne Pcb Berhad</v>
          </cell>
          <cell r="Y8">
            <v>4</v>
          </cell>
          <cell r="Z8" t="str">
            <v>SOEM-KL</v>
          </cell>
          <cell r="AE8">
            <v>38286</v>
          </cell>
          <cell r="AF8" t="str">
            <v>STM-KL</v>
          </cell>
          <cell r="AH8">
            <v>38471</v>
          </cell>
          <cell r="AI8" t="str">
            <v>●</v>
          </cell>
          <cell r="AL8" t="b">
            <v>0</v>
          </cell>
          <cell r="AM8">
            <v>38533</v>
          </cell>
          <cell r="AN8">
            <v>38470</v>
          </cell>
          <cell r="AO8" t="str">
            <v>Passed</v>
          </cell>
          <cell r="AP8" t="str">
            <v>SOEM-KL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 t="b">
            <v>1</v>
          </cell>
        </row>
        <row r="9">
          <cell r="A9">
            <v>113</v>
          </cell>
          <cell r="B9" t="str">
            <v>1</v>
          </cell>
          <cell r="C9" t="str">
            <v>SEA</v>
          </cell>
          <cell r="D9" t="str">
            <v>SSI</v>
          </cell>
          <cell r="E9" t="str">
            <v>SSI</v>
          </cell>
          <cell r="F9" t="str">
            <v>2134A</v>
          </cell>
          <cell r="G9" t="str">
            <v>255800</v>
          </cell>
          <cell r="H9" t="str">
            <v>G006566</v>
          </cell>
          <cell r="I9" t="str">
            <v>G006541</v>
          </cell>
          <cell r="J9" t="str">
            <v>G006541</v>
          </cell>
          <cell r="K9" t="str">
            <v>100900</v>
          </cell>
          <cell r="L9" t="str">
            <v>POLYFOAM HIGH-TECH CO.,LTD.</v>
          </cell>
          <cell r="M9" t="str">
            <v>POLYFOAM HIGH-TECH CO.,LTD.</v>
          </cell>
          <cell r="N9" t="str">
            <v>4</v>
          </cell>
          <cell r="O9" t="str">
            <v>20050630</v>
          </cell>
          <cell r="P9" t="str">
            <v>C ﾙ</v>
          </cell>
          <cell r="Q9" t="str">
            <v>ＥＭＣＳ・Ａ＆Ｓ・ＰＡ＆ｅＶ（ｅＶ）</v>
          </cell>
          <cell r="R9">
            <v>37664</v>
          </cell>
          <cell r="S9" t="str">
            <v>OK</v>
          </cell>
          <cell r="T9">
            <v>37767</v>
          </cell>
          <cell r="U9" t="str">
            <v>Poly Form High-Tech Co,Ltd.</v>
          </cell>
          <cell r="V9" t="str">
            <v>Thailand Factory</v>
          </cell>
          <cell r="W9" t="str">
            <v>Poly Form HighｰTech Co,Ltd.</v>
          </cell>
          <cell r="X9" t="str">
            <v>Poly Form HighｰTech Co,Ltd.</v>
          </cell>
          <cell r="Y9">
            <v>4</v>
          </cell>
          <cell r="Z9" t="str">
            <v>STT-A</v>
          </cell>
          <cell r="AE9">
            <v>38656</v>
          </cell>
          <cell r="AH9">
            <v>38483</v>
          </cell>
          <cell r="AI9" t="str">
            <v>●</v>
          </cell>
          <cell r="AL9" t="b">
            <v>0</v>
          </cell>
          <cell r="AM9">
            <v>38533</v>
          </cell>
          <cell r="AN9">
            <v>38483</v>
          </cell>
          <cell r="AO9" t="str">
            <v>Passed</v>
          </cell>
          <cell r="AP9" t="str">
            <v>STT-A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 t="b">
            <v>1</v>
          </cell>
        </row>
        <row r="10">
          <cell r="A10">
            <v>135</v>
          </cell>
          <cell r="B10" t="str">
            <v>1</v>
          </cell>
          <cell r="C10" t="str">
            <v>SEA</v>
          </cell>
          <cell r="D10" t="str">
            <v>SOV</v>
          </cell>
          <cell r="E10" t="str">
            <v>SOV</v>
          </cell>
          <cell r="F10" t="str">
            <v>3962B</v>
          </cell>
          <cell r="G10" t="str">
            <v>255500</v>
          </cell>
          <cell r="H10" t="str">
            <v>G006326</v>
          </cell>
          <cell r="I10" t="str">
            <v>G006326</v>
          </cell>
          <cell r="J10" t="str">
            <v>G006326</v>
          </cell>
          <cell r="K10" t="str">
            <v>100120</v>
          </cell>
          <cell r="L10" t="str">
            <v>Korex</v>
          </cell>
          <cell r="M10" t="str">
            <v>Korex</v>
          </cell>
          <cell r="N10" t="str">
            <v>4</v>
          </cell>
          <cell r="R10">
            <v>37684</v>
          </cell>
          <cell r="S10" t="str">
            <v>OK</v>
          </cell>
          <cell r="T10">
            <v>37717</v>
          </cell>
          <cell r="U10" t="str">
            <v>PRINT 2</v>
          </cell>
          <cell r="V10" t="str">
            <v>Vietnam Factory</v>
          </cell>
          <cell r="W10" t="str">
            <v>PRINT 2</v>
          </cell>
          <cell r="X10" t="str">
            <v>PRINT 2</v>
          </cell>
          <cell r="Y10">
            <v>4</v>
          </cell>
          <cell r="Z10" t="str">
            <v>SVNM</v>
          </cell>
          <cell r="AD10" t="str">
            <v>VISIT</v>
          </cell>
          <cell r="AE10">
            <v>38412</v>
          </cell>
          <cell r="AF10" t="str">
            <v>SEM-PG</v>
          </cell>
          <cell r="AH10">
            <v>38531</v>
          </cell>
          <cell r="AI10" t="str">
            <v>●</v>
          </cell>
          <cell r="AL10" t="b">
            <v>0</v>
          </cell>
          <cell r="AM10">
            <v>38472</v>
          </cell>
          <cell r="AN10">
            <v>38530</v>
          </cell>
          <cell r="AO10" t="str">
            <v>Passed</v>
          </cell>
          <cell r="AP10" t="str">
            <v>SVNM</v>
          </cell>
          <cell r="AQ10" t="str">
            <v>Renewal screening date enter wrongly</v>
          </cell>
          <cell r="AR10">
            <v>38545</v>
          </cell>
          <cell r="AS10">
            <v>0</v>
          </cell>
          <cell r="AT10">
            <v>0</v>
          </cell>
          <cell r="AU10" t="b">
            <v>1</v>
          </cell>
        </row>
        <row r="11">
          <cell r="A11">
            <v>138</v>
          </cell>
          <cell r="B11" t="str">
            <v>1</v>
          </cell>
          <cell r="C11" t="str">
            <v>SEA</v>
          </cell>
          <cell r="D11" t="str">
            <v>SSI</v>
          </cell>
          <cell r="E11" t="str">
            <v>SSI</v>
          </cell>
          <cell r="F11" t="str">
            <v>3599A</v>
          </cell>
          <cell r="G11" t="str">
            <v>255800</v>
          </cell>
          <cell r="H11" t="str">
            <v>G006848</v>
          </cell>
          <cell r="I11" t="str">
            <v>G014461</v>
          </cell>
          <cell r="J11" t="str">
            <v>G014461</v>
          </cell>
          <cell r="K11" t="str">
            <v>013600</v>
          </cell>
          <cell r="L11" t="str">
            <v>C&amp;W ELECTRONICS CO.,LTD</v>
          </cell>
          <cell r="M11" t="str">
            <v>C&amp;W ELECTRONICS CO.,LTD</v>
          </cell>
          <cell r="N11" t="str">
            <v>4</v>
          </cell>
          <cell r="R11">
            <v>37526</v>
          </cell>
          <cell r="S11" t="str">
            <v>OK</v>
          </cell>
          <cell r="T11">
            <v>37769</v>
          </cell>
          <cell r="U11" t="str">
            <v>C&amp;W Electronics Co., Ltd</v>
          </cell>
          <cell r="V11" t="str">
            <v>Thailand factory</v>
          </cell>
          <cell r="W11" t="str">
            <v>C&amp;W Electronics Co., Ltd</v>
          </cell>
          <cell r="X11" t="str">
            <v>Thailand factory</v>
          </cell>
          <cell r="Y11">
            <v>4</v>
          </cell>
          <cell r="Z11" t="str">
            <v>STT-A</v>
          </cell>
          <cell r="AD11" t="str">
            <v>×</v>
          </cell>
          <cell r="AE11">
            <v>38265</v>
          </cell>
          <cell r="AF11" t="str">
            <v>SEM-PG</v>
          </cell>
          <cell r="AG11" t="str">
            <v>Change SupplierName,FanctoryName</v>
          </cell>
          <cell r="AH11">
            <v>38483</v>
          </cell>
          <cell r="AI11" t="str">
            <v>●</v>
          </cell>
          <cell r="AL11" t="b">
            <v>0</v>
          </cell>
          <cell r="AM11">
            <v>38503</v>
          </cell>
          <cell r="AN11">
            <v>38483</v>
          </cell>
          <cell r="AO11" t="str">
            <v>Passed</v>
          </cell>
          <cell r="AP11" t="str">
            <v>STT-A</v>
          </cell>
          <cell r="AQ11" t="str">
            <v>passed screening meeting on 2005/5/11</v>
          </cell>
          <cell r="AR11">
            <v>38531</v>
          </cell>
          <cell r="AS11">
            <v>0</v>
          </cell>
          <cell r="AT11">
            <v>0</v>
          </cell>
          <cell r="AU11" t="b">
            <v>1</v>
          </cell>
        </row>
        <row r="12">
          <cell r="A12">
            <v>148</v>
          </cell>
          <cell r="B12" t="str">
            <v>1</v>
          </cell>
          <cell r="C12" t="str">
            <v>SEA</v>
          </cell>
          <cell r="D12" t="str">
            <v>SPEC</v>
          </cell>
          <cell r="E12" t="str">
            <v>SPEC</v>
          </cell>
          <cell r="F12" t="str">
            <v>530A</v>
          </cell>
          <cell r="G12" t="str">
            <v>500100</v>
          </cell>
          <cell r="H12" t="str">
            <v>G001330</v>
          </cell>
          <cell r="I12" t="str">
            <v>G001330</v>
          </cell>
          <cell r="J12" t="str">
            <v>G001330</v>
          </cell>
          <cell r="K12" t="str">
            <v>479600</v>
          </cell>
          <cell r="L12" t="str">
            <v>CHIYODA INTEGRE CO.,LTD.</v>
          </cell>
          <cell r="M12" t="str">
            <v>千代田インテグレ㈱</v>
          </cell>
          <cell r="N12" t="str">
            <v>1</v>
          </cell>
          <cell r="O12" t="str">
            <v>20050531</v>
          </cell>
          <cell r="P12" t="str">
            <v>E F</v>
          </cell>
          <cell r="Q12" t="str">
            <v>ＥＭＣＳ・ＩＴ・ＩＴ資材部（ＩＴ）</v>
          </cell>
          <cell r="R12">
            <v>37642</v>
          </cell>
          <cell r="S12" t="str">
            <v>OK</v>
          </cell>
          <cell r="T12">
            <v>37825</v>
          </cell>
          <cell r="U12" t="str">
            <v>Cam Plas (S) Pte Ltd</v>
          </cell>
          <cell r="V12" t="str">
            <v>Singapore Factory</v>
          </cell>
          <cell r="W12" t="str">
            <v>Cam Plas (S) Pte Ltd</v>
          </cell>
          <cell r="X12" t="str">
            <v>Cam Plas (S) Pte Ltd</v>
          </cell>
          <cell r="Y12">
            <v>4</v>
          </cell>
          <cell r="Z12" t="str">
            <v>SPEC</v>
          </cell>
          <cell r="AD12" t="str">
            <v>VISIT</v>
          </cell>
          <cell r="AE12">
            <v>38483</v>
          </cell>
          <cell r="AF12" t="str">
            <v>STM-KL</v>
          </cell>
          <cell r="AG12" t="str">
            <v>商流誤記、監査部門変更(SNT=&gt;SPEC)</v>
          </cell>
          <cell r="AH12">
            <v>38483</v>
          </cell>
          <cell r="AI12" t="str">
            <v>●</v>
          </cell>
          <cell r="AL12" t="b">
            <v>0</v>
          </cell>
          <cell r="AM12">
            <v>38503</v>
          </cell>
          <cell r="AN12">
            <v>38541</v>
          </cell>
          <cell r="AO12" t="str">
            <v>Passed</v>
          </cell>
          <cell r="AP12" t="str">
            <v>SPEC</v>
          </cell>
          <cell r="AQ12" t="str">
            <v>Audit conducted by SPEC</v>
          </cell>
          <cell r="AR12">
            <v>38531</v>
          </cell>
          <cell r="AS12">
            <v>0</v>
          </cell>
          <cell r="AT12">
            <v>0</v>
          </cell>
          <cell r="AU12" t="b">
            <v>1</v>
          </cell>
        </row>
        <row r="13">
          <cell r="A13">
            <v>167</v>
          </cell>
          <cell r="B13" t="str">
            <v>1</v>
          </cell>
          <cell r="C13" t="str">
            <v>SEA</v>
          </cell>
          <cell r="D13" t="str">
            <v>SDS</v>
          </cell>
          <cell r="E13" t="str">
            <v>SDS</v>
          </cell>
          <cell r="F13" t="str">
            <v>2182A</v>
          </cell>
          <cell r="G13" t="str">
            <v>250890</v>
          </cell>
          <cell r="H13" t="str">
            <v>G007059</v>
          </cell>
          <cell r="I13" t="str">
            <v>G007059</v>
          </cell>
          <cell r="J13" t="str">
            <v>G007059</v>
          </cell>
          <cell r="K13" t="str">
            <v>605</v>
          </cell>
          <cell r="L13" t="str">
            <v>SCA PACKAGING LIMITED</v>
          </cell>
          <cell r="M13" t="str">
            <v>SCA PACKAGING LIMITED</v>
          </cell>
          <cell r="N13" t="str">
            <v>3</v>
          </cell>
          <cell r="R13">
            <v>37630</v>
          </cell>
          <cell r="S13" t="str">
            <v>OK</v>
          </cell>
          <cell r="T13">
            <v>37772</v>
          </cell>
          <cell r="U13" t="str">
            <v>SCA Packaginig Asia Singapore</v>
          </cell>
          <cell r="V13" t="str">
            <v>SCA Packaginig Asia Singapore</v>
          </cell>
          <cell r="W13" t="str">
            <v>SCA Packaginig Asia Singapore</v>
          </cell>
          <cell r="X13" t="str">
            <v>SCA Packaginig Asia Singapore</v>
          </cell>
          <cell r="Y13">
            <v>4</v>
          </cell>
          <cell r="Z13" t="str">
            <v>SDS</v>
          </cell>
          <cell r="AD13" t="str">
            <v>VISIT</v>
          </cell>
          <cell r="AE13">
            <v>38322</v>
          </cell>
          <cell r="AF13" t="str">
            <v>SEM-PG</v>
          </cell>
          <cell r="AH13">
            <v>38498</v>
          </cell>
          <cell r="AI13" t="str">
            <v>●</v>
          </cell>
          <cell r="AL13" t="b">
            <v>0</v>
          </cell>
          <cell r="AM13">
            <v>38503</v>
          </cell>
          <cell r="AN13">
            <v>38498</v>
          </cell>
          <cell r="AO13" t="str">
            <v>Passed</v>
          </cell>
          <cell r="AP13" t="str">
            <v>SDS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 t="b">
            <v>1</v>
          </cell>
        </row>
        <row r="14">
          <cell r="A14">
            <v>179</v>
          </cell>
          <cell r="B14" t="str">
            <v>1</v>
          </cell>
          <cell r="C14" t="str">
            <v>N/E-China</v>
          </cell>
          <cell r="D14" t="str">
            <v>SPEC</v>
          </cell>
          <cell r="E14" t="str">
            <v>SSGE</v>
          </cell>
          <cell r="F14" t="str">
            <v>2094A</v>
          </cell>
          <cell r="G14" t="str">
            <v>255500</v>
          </cell>
          <cell r="H14" t="str">
            <v>G006326</v>
          </cell>
          <cell r="I14" t="str">
            <v>G006326</v>
          </cell>
          <cell r="J14" t="str">
            <v>G006326</v>
          </cell>
          <cell r="K14" t="str">
            <v>100120</v>
          </cell>
          <cell r="L14" t="str">
            <v>POLYNIC INDUSTRIES SDN BHD</v>
          </cell>
          <cell r="M14" t="str">
            <v>POLYNIC INDUSTRIES SDN BHD</v>
          </cell>
          <cell r="N14" t="str">
            <v>4</v>
          </cell>
          <cell r="R14">
            <v>37739</v>
          </cell>
          <cell r="S14" t="str">
            <v>OK</v>
          </cell>
          <cell r="T14">
            <v>37802</v>
          </cell>
          <cell r="U14" t="str">
            <v>Daiyoo　Electronics　Co.,Ltd　</v>
          </cell>
          <cell r="V14" t="str">
            <v>Daiyoo　Electronics　Co.,Ltd　</v>
          </cell>
          <cell r="W14" t="str">
            <v>大有電子(寧波)有限公司</v>
          </cell>
          <cell r="X14" t="str">
            <v>大有電子(寧波)有限公司</v>
          </cell>
          <cell r="Y14">
            <v>52</v>
          </cell>
          <cell r="Z14" t="str">
            <v>SPEC</v>
          </cell>
          <cell r="AC14">
            <v>1</v>
          </cell>
          <cell r="AD14" t="str">
            <v>VISIT</v>
          </cell>
          <cell r="AE14">
            <v>38288</v>
          </cell>
          <cell r="AF14" t="str">
            <v>SEM-PG</v>
          </cell>
          <cell r="AH14">
            <v>38470</v>
          </cell>
          <cell r="AI14" t="str">
            <v>●</v>
          </cell>
          <cell r="AL14" t="b">
            <v>0</v>
          </cell>
          <cell r="AM14">
            <v>38533</v>
          </cell>
          <cell r="AN14">
            <v>38470</v>
          </cell>
          <cell r="AO14" t="str">
            <v>Passed</v>
          </cell>
          <cell r="AP14" t="str">
            <v>SPEC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 t="b">
            <v>1</v>
          </cell>
        </row>
        <row r="15">
          <cell r="A15">
            <v>183</v>
          </cell>
          <cell r="B15" t="str">
            <v>1</v>
          </cell>
          <cell r="C15" t="str">
            <v>SEA</v>
          </cell>
          <cell r="D15" t="str">
            <v>STM</v>
          </cell>
          <cell r="E15" t="str">
            <v>STM</v>
          </cell>
          <cell r="F15" t="str">
            <v>2683A</v>
          </cell>
          <cell r="G15" t="str">
            <v>254000</v>
          </cell>
          <cell r="H15" t="str">
            <v>G014087</v>
          </cell>
          <cell r="I15" t="str">
            <v>G014087</v>
          </cell>
          <cell r="J15" t="str">
            <v>G014087</v>
          </cell>
          <cell r="K15" t="str">
            <v>002128</v>
          </cell>
          <cell r="L15" t="str">
            <v>DANSONPACK (KL) SDN BHD</v>
          </cell>
          <cell r="M15" t="str">
            <v>DANSONPACK (KL) SDN BHD</v>
          </cell>
          <cell r="N15" t="str">
            <v>4</v>
          </cell>
          <cell r="R15">
            <v>37593</v>
          </cell>
          <cell r="S15" t="str">
            <v>OK</v>
          </cell>
          <cell r="T15">
            <v>37788</v>
          </cell>
          <cell r="U15" t="str">
            <v>Dansonpack(KL)Sdn.Bhd.</v>
          </cell>
          <cell r="V15" t="str">
            <v>Malaysia Factory</v>
          </cell>
          <cell r="W15" t="str">
            <v>Dansonpack(KL)Sdn.Bhd.</v>
          </cell>
          <cell r="X15" t="str">
            <v>Dansonpack(KL)Sdn.Bhd.</v>
          </cell>
          <cell r="Y15">
            <v>4</v>
          </cell>
          <cell r="Z15" t="str">
            <v>SOEM-KL</v>
          </cell>
          <cell r="AD15" t="str">
            <v>VISIT</v>
          </cell>
          <cell r="AE15">
            <v>38412</v>
          </cell>
          <cell r="AF15" t="str">
            <v>STM-KL</v>
          </cell>
          <cell r="AH15">
            <v>38448</v>
          </cell>
          <cell r="AI15" t="str">
            <v>●</v>
          </cell>
          <cell r="AL15" t="b">
            <v>0</v>
          </cell>
          <cell r="AM15">
            <v>38533</v>
          </cell>
          <cell r="AN15">
            <v>38450</v>
          </cell>
          <cell r="AO15" t="str">
            <v>Passed</v>
          </cell>
          <cell r="AP15" t="str">
            <v>SOEM-KL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 t="b">
            <v>1</v>
          </cell>
        </row>
        <row r="16">
          <cell r="A16">
            <v>237</v>
          </cell>
          <cell r="B16" t="str">
            <v>1</v>
          </cell>
          <cell r="C16" t="str">
            <v>SEA</v>
          </cell>
          <cell r="D16" t="str">
            <v>SEM</v>
          </cell>
          <cell r="E16" t="str">
            <v>SEM</v>
          </cell>
          <cell r="F16" t="str">
            <v>3539A</v>
          </cell>
          <cell r="G16" t="str">
            <v>255500</v>
          </cell>
          <cell r="H16" t="str">
            <v>G006302</v>
          </cell>
          <cell r="I16" t="str">
            <v>G006302</v>
          </cell>
          <cell r="J16" t="str">
            <v>G006302</v>
          </cell>
          <cell r="K16" t="str">
            <v>101610</v>
          </cell>
          <cell r="L16" t="str">
            <v>MISUN TRADING SDN BHD</v>
          </cell>
          <cell r="M16" t="str">
            <v>MISUN TRADING SDN BHD</v>
          </cell>
          <cell r="N16" t="str">
            <v>4</v>
          </cell>
          <cell r="R16">
            <v>37519</v>
          </cell>
          <cell r="S16" t="str">
            <v>OK</v>
          </cell>
          <cell r="T16">
            <v>37825</v>
          </cell>
          <cell r="U16" t="str">
            <v>Misun(Salom)</v>
          </cell>
          <cell r="V16" t="str">
            <v>Thailand Factory</v>
          </cell>
          <cell r="W16" t="str">
            <v>Misun(Salom)</v>
          </cell>
          <cell r="X16" t="str">
            <v>Misun(Salom)</v>
          </cell>
          <cell r="Y16">
            <v>4</v>
          </cell>
          <cell r="Z16" t="str">
            <v>STT-A</v>
          </cell>
          <cell r="AD16" t="str">
            <v>VISIT</v>
          </cell>
          <cell r="AE16">
            <v>38265</v>
          </cell>
          <cell r="AF16" t="str">
            <v>SEM-PG</v>
          </cell>
          <cell r="AG16" t="str">
            <v>Change SupplierName,FanctoryName</v>
          </cell>
          <cell r="AH16">
            <v>38483</v>
          </cell>
          <cell r="AI16" t="str">
            <v>●</v>
          </cell>
          <cell r="AL16" t="b">
            <v>0</v>
          </cell>
          <cell r="AM16">
            <v>38564</v>
          </cell>
          <cell r="AN16">
            <v>38568</v>
          </cell>
          <cell r="AO16" t="str">
            <v>Passed</v>
          </cell>
          <cell r="AP16" t="str">
            <v>STT-A</v>
          </cell>
          <cell r="AQ16">
            <v>0</v>
          </cell>
          <cell r="AR16">
            <v>0</v>
          </cell>
          <cell r="AS16" t="str">
            <v>plan to submit for screening on 4/8/05</v>
          </cell>
          <cell r="AT16">
            <v>38534</v>
          </cell>
          <cell r="AU16" t="b">
            <v>1</v>
          </cell>
        </row>
        <row r="17">
          <cell r="A17">
            <v>243</v>
          </cell>
          <cell r="B17" t="str">
            <v>1</v>
          </cell>
          <cell r="C17" t="str">
            <v>SEA</v>
          </cell>
          <cell r="D17" t="str">
            <v>STM</v>
          </cell>
          <cell r="E17" t="str">
            <v>STM</v>
          </cell>
          <cell r="F17" t="str">
            <v>1135A</v>
          </cell>
          <cell r="G17" t="str">
            <v>500100</v>
          </cell>
          <cell r="H17" t="str">
            <v>G002780</v>
          </cell>
          <cell r="I17" t="str">
            <v>G002780</v>
          </cell>
          <cell r="J17" t="str">
            <v>G002780</v>
          </cell>
          <cell r="K17" t="str">
            <v>902907</v>
          </cell>
          <cell r="L17" t="str">
            <v>MIZUTANI ELECTRIC IND. CO., LTD</v>
          </cell>
          <cell r="M17" t="str">
            <v>水谷電機工業㈱</v>
          </cell>
          <cell r="N17" t="str">
            <v>1</v>
          </cell>
          <cell r="O17" t="str">
            <v>20050531</v>
          </cell>
          <cell r="P17" t="str">
            <v>C K</v>
          </cell>
          <cell r="Q17" t="str">
            <v>ＥＭＣＳ・Ｄ＆Ｐ・ＤＣ資材部（ＴＶ）</v>
          </cell>
          <cell r="R17">
            <v>37687</v>
          </cell>
          <cell r="S17" t="str">
            <v>OK</v>
          </cell>
          <cell r="T17">
            <v>37788</v>
          </cell>
          <cell r="U17" t="str">
            <v>Mizuden(M) Sdn.Bhd.</v>
          </cell>
          <cell r="V17" t="str">
            <v>Malaysia Factory</v>
          </cell>
          <cell r="W17" t="str">
            <v>Mizuden(M) Sdn.Bhd.</v>
          </cell>
          <cell r="X17" t="str">
            <v>Mizuden(M) Sdn.Bhd.</v>
          </cell>
          <cell r="Y17">
            <v>4</v>
          </cell>
          <cell r="Z17" t="str">
            <v>SOEM-KL</v>
          </cell>
          <cell r="AD17" t="str">
            <v>VISIT</v>
          </cell>
          <cell r="AE17">
            <v>38289</v>
          </cell>
          <cell r="AF17" t="str">
            <v>STM-KL</v>
          </cell>
          <cell r="AH17">
            <v>38498</v>
          </cell>
          <cell r="AI17" t="str">
            <v>●</v>
          </cell>
          <cell r="AL17" t="b">
            <v>0</v>
          </cell>
          <cell r="AM17">
            <v>38503</v>
          </cell>
          <cell r="AN17">
            <v>38498</v>
          </cell>
          <cell r="AO17" t="str">
            <v>Passed</v>
          </cell>
          <cell r="AP17" t="str">
            <v>SOEM-KL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 t="b">
            <v>1</v>
          </cell>
        </row>
        <row r="18">
          <cell r="A18">
            <v>244</v>
          </cell>
          <cell r="B18" t="str">
            <v>1</v>
          </cell>
          <cell r="C18" t="str">
            <v>SEA</v>
          </cell>
          <cell r="D18" t="str">
            <v>SMET</v>
          </cell>
          <cell r="E18" t="str">
            <v>SMET</v>
          </cell>
          <cell r="F18" t="str">
            <v>2340A</v>
          </cell>
          <cell r="G18" t="str">
            <v>306600</v>
          </cell>
          <cell r="H18" t="str">
            <v>G008811</v>
          </cell>
          <cell r="I18" t="str">
            <v>G008811</v>
          </cell>
          <cell r="J18" t="str">
            <v>G008811</v>
          </cell>
          <cell r="K18" t="str">
            <v>1G0240</v>
          </cell>
          <cell r="L18" t="str">
            <v>MIZUKI ELECTRONICS (THAILAND) CO LTD</v>
          </cell>
          <cell r="M18" t="str">
            <v>MIZUKI ELECTRONICS (THAILAND) CO LTD</v>
          </cell>
          <cell r="N18" t="str">
            <v>4</v>
          </cell>
          <cell r="O18" t="str">
            <v>20050531</v>
          </cell>
          <cell r="P18" t="str">
            <v>E F</v>
          </cell>
          <cell r="Q18" t="str">
            <v>ＥＭＣＳ・ＩＴ・ＩＴ資材部（ＩＴ）</v>
          </cell>
          <cell r="R18">
            <v>37659</v>
          </cell>
          <cell r="S18" t="str">
            <v>OK</v>
          </cell>
          <cell r="T18">
            <v>37863</v>
          </cell>
          <cell r="U18" t="str">
            <v>Mizuki Electronics (Thailand) Co.,Ltd</v>
          </cell>
          <cell r="V18" t="str">
            <v>Thailand Factory</v>
          </cell>
          <cell r="W18" t="str">
            <v>Mizuki Electronics (Thailand) Co.,Ltd</v>
          </cell>
          <cell r="X18" t="str">
            <v>Mizuki Electronics (Thailand) Co.,Ltd</v>
          </cell>
          <cell r="Y18">
            <v>4</v>
          </cell>
          <cell r="Z18" t="str">
            <v>STT-C</v>
          </cell>
          <cell r="AD18" t="str">
            <v>×</v>
          </cell>
          <cell r="AE18">
            <v>38483</v>
          </cell>
          <cell r="AG18" t="str">
            <v>This company same as Factory ID 5232. Already audited by PTG on 16th June 2005.</v>
          </cell>
          <cell r="AH18">
            <v>38583</v>
          </cell>
          <cell r="AI18" t="str">
            <v>●</v>
          </cell>
          <cell r="AL18" t="b">
            <v>0</v>
          </cell>
          <cell r="AM18">
            <v>38595</v>
          </cell>
          <cell r="AN18">
            <v>38583</v>
          </cell>
          <cell r="AO18" t="str">
            <v>Passed</v>
          </cell>
          <cell r="AP18" t="str">
            <v>STT-C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 t="b">
            <v>1</v>
          </cell>
        </row>
        <row r="19">
          <cell r="A19">
            <v>259</v>
          </cell>
          <cell r="B19" t="str">
            <v>1</v>
          </cell>
          <cell r="C19" t="str">
            <v>SEA</v>
          </cell>
          <cell r="D19" t="str">
            <v>SPEC</v>
          </cell>
          <cell r="E19" t="str">
            <v>SPEC</v>
          </cell>
          <cell r="F19" t="str">
            <v>2593A</v>
          </cell>
          <cell r="G19" t="str">
            <v>251100</v>
          </cell>
          <cell r="H19" t="str">
            <v>G012769</v>
          </cell>
          <cell r="I19" t="str">
            <v>G012769</v>
          </cell>
          <cell r="J19" t="str">
            <v>G012769</v>
          </cell>
          <cell r="K19" t="str">
            <v>3357</v>
          </cell>
          <cell r="L19" t="str">
            <v>M-PRECISION CENTRE PTE LTD</v>
          </cell>
          <cell r="M19" t="str">
            <v>M-PRECISION CENTRE PTE LTD</v>
          </cell>
          <cell r="N19" t="str">
            <v>4</v>
          </cell>
          <cell r="R19">
            <v>37685</v>
          </cell>
          <cell r="S19" t="str">
            <v>OK</v>
          </cell>
          <cell r="T19">
            <v>37809</v>
          </cell>
          <cell r="U19" t="str">
            <v>M-Precision Centre Pte Ltd</v>
          </cell>
          <cell r="V19" t="str">
            <v>Singapore Factory</v>
          </cell>
          <cell r="W19" t="str">
            <v>M-Precision Centre Pte Ltd</v>
          </cell>
          <cell r="X19" t="str">
            <v>M-Precision Centre Pte Ltd</v>
          </cell>
          <cell r="Y19">
            <v>4</v>
          </cell>
          <cell r="Z19" t="str">
            <v>SPEC</v>
          </cell>
          <cell r="AD19" t="str">
            <v>VISIT</v>
          </cell>
          <cell r="AE19">
            <v>38322</v>
          </cell>
          <cell r="AF19" t="str">
            <v>SEM-PG</v>
          </cell>
          <cell r="AG19" t="str">
            <v>Change SupplierName,FanctoryName</v>
          </cell>
          <cell r="AH19">
            <v>38498</v>
          </cell>
          <cell r="AI19" t="str">
            <v>●</v>
          </cell>
          <cell r="AL19" t="b">
            <v>0</v>
          </cell>
          <cell r="AM19">
            <v>38564</v>
          </cell>
          <cell r="AN19">
            <v>38450</v>
          </cell>
          <cell r="AO19" t="str">
            <v>Passed</v>
          </cell>
          <cell r="AP19" t="str">
            <v>SPEC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 t="b">
            <v>1</v>
          </cell>
        </row>
        <row r="20">
          <cell r="A20">
            <v>261</v>
          </cell>
          <cell r="B20" t="str">
            <v>1</v>
          </cell>
          <cell r="C20" t="str">
            <v>SEA</v>
          </cell>
          <cell r="D20" t="str">
            <v>STM</v>
          </cell>
          <cell r="E20" t="str">
            <v>STM</v>
          </cell>
          <cell r="F20" t="str">
            <v>450A</v>
          </cell>
          <cell r="G20" t="str">
            <v>500100</v>
          </cell>
          <cell r="H20" t="str">
            <v>G001133</v>
          </cell>
          <cell r="I20" t="str">
            <v>G001133</v>
          </cell>
          <cell r="J20" t="str">
            <v>G001133</v>
          </cell>
          <cell r="K20" t="str">
            <v>401000</v>
          </cell>
          <cell r="L20" t="str">
            <v>TAMURA CORPORATION</v>
          </cell>
          <cell r="M20" t="str">
            <v>㈱タムラ製作所</v>
          </cell>
          <cell r="N20" t="str">
            <v>1</v>
          </cell>
          <cell r="O20" t="str">
            <v>20050531</v>
          </cell>
          <cell r="P20" t="str">
            <v>C ﾅ</v>
          </cell>
          <cell r="Q20" t="str">
            <v>ＥＭＣＳ・Ｄ＆Ｐ・ＤＣ資材部（ＣＰＤ）</v>
          </cell>
          <cell r="R20">
            <v>37671</v>
          </cell>
          <cell r="S20" t="str">
            <v>OK</v>
          </cell>
          <cell r="T20">
            <v>37827</v>
          </cell>
          <cell r="U20" t="str">
            <v>Tamura Electronics(M) S/B</v>
          </cell>
          <cell r="V20" t="str">
            <v>Malaysia Factory</v>
          </cell>
          <cell r="W20" t="str">
            <v>Tamura Electronics(M) S/B</v>
          </cell>
          <cell r="X20" t="str">
            <v>Tamura Electronics(M) S/B</v>
          </cell>
          <cell r="Y20">
            <v>4</v>
          </cell>
          <cell r="Z20" t="str">
            <v>SOEM-KL</v>
          </cell>
          <cell r="AD20" t="str">
            <v>VISIT</v>
          </cell>
          <cell r="AE20">
            <v>38303</v>
          </cell>
          <cell r="AF20" t="str">
            <v>STM-KL</v>
          </cell>
          <cell r="AH20">
            <v>38470</v>
          </cell>
          <cell r="AI20" t="str">
            <v>●</v>
          </cell>
          <cell r="AL20" t="b">
            <v>0</v>
          </cell>
          <cell r="AM20">
            <v>38503</v>
          </cell>
          <cell r="AN20">
            <v>38470</v>
          </cell>
          <cell r="AO20" t="str">
            <v>Passed</v>
          </cell>
          <cell r="AP20" t="str">
            <v>SOEM-KL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b">
            <v>1</v>
          </cell>
        </row>
        <row r="21">
          <cell r="A21">
            <v>295</v>
          </cell>
          <cell r="B21" t="str">
            <v>1</v>
          </cell>
          <cell r="C21" t="str">
            <v>SEA</v>
          </cell>
          <cell r="D21" t="str">
            <v>STM</v>
          </cell>
          <cell r="E21" t="str">
            <v>STM</v>
          </cell>
          <cell r="F21" t="str">
            <v>2106A</v>
          </cell>
          <cell r="G21" t="str">
            <v>254000</v>
          </cell>
          <cell r="H21" t="str">
            <v>G006378</v>
          </cell>
          <cell r="I21" t="str">
            <v>G006378</v>
          </cell>
          <cell r="J21" t="str">
            <v>G006378</v>
          </cell>
          <cell r="K21" t="str">
            <v>005701</v>
          </cell>
          <cell r="L21" t="str">
            <v>TECK SEE PLASTIC SDN BHD</v>
          </cell>
          <cell r="M21" t="str">
            <v>TECK SEE PLASTIC SDN BHD</v>
          </cell>
          <cell r="N21" t="str">
            <v>4</v>
          </cell>
          <cell r="O21" t="str">
            <v>20050531</v>
          </cell>
          <cell r="P21" t="str">
            <v>E F</v>
          </cell>
          <cell r="Q21" t="str">
            <v>EMCS・IT</v>
          </cell>
          <cell r="R21">
            <v>37739</v>
          </cell>
          <cell r="S21" t="str">
            <v>OK</v>
          </cell>
          <cell r="T21">
            <v>37802</v>
          </cell>
          <cell r="U21" t="str">
            <v>Daiyoo　Electronics　Co.,Ltd　</v>
          </cell>
          <cell r="V21" t="str">
            <v>Daiyoo　Electronics　Co.,Ltd　</v>
          </cell>
          <cell r="W21" t="str">
            <v>大有電子(寧波)有限公司</v>
          </cell>
          <cell r="X21" t="str">
            <v>大有電子(寧波)有限公司</v>
          </cell>
          <cell r="Y21">
            <v>52</v>
          </cell>
          <cell r="Z21" t="str">
            <v>SPEC</v>
          </cell>
          <cell r="AC21">
            <v>1</v>
          </cell>
          <cell r="AE21">
            <v>38303</v>
          </cell>
          <cell r="AF21" t="str">
            <v>STM-KL</v>
          </cell>
          <cell r="AG21" t="str">
            <v>Change SupplierName,FanctoryName</v>
          </cell>
          <cell r="AH21">
            <v>38470</v>
          </cell>
          <cell r="AI21" t="str">
            <v>●</v>
          </cell>
          <cell r="AL21" t="b">
            <v>0</v>
          </cell>
          <cell r="AM21">
            <v>38533</v>
          </cell>
          <cell r="AN21">
            <v>38450</v>
          </cell>
          <cell r="AO21" t="str">
            <v>Passed</v>
          </cell>
          <cell r="AP21" t="str">
            <v>SOEM-KL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b">
            <v>1</v>
          </cell>
        </row>
        <row r="22">
          <cell r="A22">
            <v>301</v>
          </cell>
          <cell r="B22" t="str">
            <v>1</v>
          </cell>
          <cell r="C22" t="str">
            <v>N/E-China</v>
          </cell>
          <cell r="D22" t="str">
            <v>STM</v>
          </cell>
          <cell r="E22" t="str">
            <v>SSV</v>
          </cell>
          <cell r="F22" t="str">
            <v>27A</v>
          </cell>
          <cell r="G22" t="str">
            <v>500100</v>
          </cell>
          <cell r="H22" t="str">
            <v>G014388</v>
          </cell>
          <cell r="I22" t="str">
            <v>G000067</v>
          </cell>
          <cell r="J22" t="str">
            <v>G000067</v>
          </cell>
          <cell r="K22" t="str">
            <v>017100</v>
          </cell>
          <cell r="L22" t="str">
            <v>ASLE ELECTRONICS CO., LTD</v>
          </cell>
          <cell r="M22" t="str">
            <v>アスレ電器㈱</v>
          </cell>
          <cell r="N22" t="str">
            <v>1</v>
          </cell>
          <cell r="O22" t="str">
            <v>20050731</v>
          </cell>
          <cell r="P22" t="str">
            <v>C K</v>
          </cell>
          <cell r="Q22" t="str">
            <v>ＥＭＣＳ・Ｄ＆Ｐ・ＤＣ資材部（ＴＶ）</v>
          </cell>
          <cell r="R22">
            <v>37693</v>
          </cell>
          <cell r="S22" t="str">
            <v>OK</v>
          </cell>
          <cell r="T22">
            <v>37820</v>
          </cell>
          <cell r="U22" t="str">
            <v>Asle Electronics Co., Ltd.</v>
          </cell>
          <cell r="V22" t="str">
            <v>Hangzhou Asle Electronics Co,Ltd.</v>
          </cell>
          <cell r="W22" t="str">
            <v>ｱｽﾚ電器株式会社</v>
          </cell>
          <cell r="X22" t="str">
            <v>杭州阿斯麗電器有限公司</v>
          </cell>
          <cell r="Y22">
            <v>52</v>
          </cell>
          <cell r="Z22" t="str">
            <v>SOEM-KL</v>
          </cell>
          <cell r="AC22">
            <v>1</v>
          </cell>
          <cell r="AD22" t="str">
            <v>×</v>
          </cell>
          <cell r="AE22">
            <v>38287</v>
          </cell>
          <cell r="AF22" t="str">
            <v>STM-KL</v>
          </cell>
          <cell r="AG22" t="str">
            <v>No business with all Sony</v>
          </cell>
          <cell r="AH22">
            <v>38448</v>
          </cell>
          <cell r="AI22" t="str">
            <v>●</v>
          </cell>
          <cell r="AL22" t="b">
            <v>0</v>
          </cell>
          <cell r="AM22">
            <v>38564</v>
          </cell>
          <cell r="AN22">
            <v>38470</v>
          </cell>
          <cell r="AO22" t="str">
            <v>Passed</v>
          </cell>
          <cell r="AP22" t="str">
            <v>SOEM-KL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b">
            <v>1</v>
          </cell>
        </row>
        <row r="23">
          <cell r="A23">
            <v>468</v>
          </cell>
          <cell r="B23" t="str">
            <v>4</v>
          </cell>
          <cell r="C23" t="str">
            <v>SEA</v>
          </cell>
          <cell r="D23" t="str">
            <v>STM</v>
          </cell>
          <cell r="E23" t="str">
            <v>STM</v>
          </cell>
          <cell r="F23" t="str">
            <v>3031A</v>
          </cell>
          <cell r="G23" t="str">
            <v>255500</v>
          </cell>
          <cell r="H23" t="str">
            <v>G006322</v>
          </cell>
          <cell r="I23" t="str">
            <v>G019176</v>
          </cell>
          <cell r="J23" t="str">
            <v>G019176</v>
          </cell>
          <cell r="K23" t="str">
            <v>140744</v>
          </cell>
          <cell r="L23" t="str">
            <v>EVERTOP WIRE CABLE CORPORATION</v>
          </cell>
          <cell r="M23" t="str">
            <v>東莞億泰電線電纜有限公司</v>
          </cell>
          <cell r="N23" t="str">
            <v>53</v>
          </cell>
          <cell r="R23">
            <v>37910</v>
          </cell>
          <cell r="S23" t="str">
            <v>OK</v>
          </cell>
          <cell r="T23">
            <v>37993</v>
          </cell>
          <cell r="U23" t="str">
            <v>EVERTOP WIRE CABLE CORPORATION</v>
          </cell>
          <cell r="V23" t="str">
            <v>EVERTOP WIRE CABLE CORPORATION</v>
          </cell>
          <cell r="W23" t="str">
            <v>東莞億泰電線電纜有限公司</v>
          </cell>
          <cell r="X23" t="str">
            <v>東莞億泰電線電纜有限公司</v>
          </cell>
          <cell r="Y23">
            <v>53</v>
          </cell>
          <cell r="Z23" t="str">
            <v>SOEM-KL</v>
          </cell>
          <cell r="AB23" t="str">
            <v>1</v>
          </cell>
          <cell r="AC23">
            <v>1</v>
          </cell>
          <cell r="AD23" t="str">
            <v>VISIT</v>
          </cell>
          <cell r="AE23">
            <v>38281</v>
          </cell>
          <cell r="AF23" t="str">
            <v>原材料</v>
          </cell>
          <cell r="AG23" t="str">
            <v>STM主幹,対象外（ＳＩＰＬ）</v>
          </cell>
          <cell r="AH23">
            <v>38498</v>
          </cell>
          <cell r="AI23" t="str">
            <v>●</v>
          </cell>
          <cell r="AJ23" t="str">
            <v>0426</v>
          </cell>
          <cell r="AK23" t="str">
            <v>WIRE</v>
          </cell>
          <cell r="AL23" t="b">
            <v>0</v>
          </cell>
          <cell r="AM23">
            <v>38748</v>
          </cell>
          <cell r="AN23">
            <v>38470</v>
          </cell>
          <cell r="AO23" t="str">
            <v>Passed</v>
          </cell>
          <cell r="AP23" t="str">
            <v>SOEM-KL</v>
          </cell>
          <cell r="AQ23" t="str">
            <v>Passed screening meeting on 28 Apr 05</v>
          </cell>
          <cell r="AR23">
            <v>38575</v>
          </cell>
          <cell r="AS23">
            <v>0</v>
          </cell>
          <cell r="AT23">
            <v>0</v>
          </cell>
          <cell r="AU23" t="b">
            <v>1</v>
          </cell>
        </row>
        <row r="24">
          <cell r="A24">
            <v>769</v>
          </cell>
          <cell r="B24" t="str">
            <v>1</v>
          </cell>
          <cell r="C24" t="str">
            <v>SEA</v>
          </cell>
          <cell r="D24" t="str">
            <v>SMET</v>
          </cell>
          <cell r="E24" t="str">
            <v>SMET</v>
          </cell>
          <cell r="F24" t="str">
            <v>1968A</v>
          </cell>
          <cell r="G24" t="str">
            <v>306600</v>
          </cell>
          <cell r="H24" t="str">
            <v>G000451</v>
          </cell>
          <cell r="I24" t="str">
            <v>G000451</v>
          </cell>
          <cell r="J24" t="str">
            <v>G000451</v>
          </cell>
          <cell r="K24" t="str">
            <v>1G0359</v>
          </cell>
          <cell r="L24" t="str">
            <v>KYOWA CO.,LTD.</v>
          </cell>
          <cell r="M24" t="str">
            <v>KYOTECH (THAILAND) CO.,LTD.</v>
          </cell>
          <cell r="N24" t="str">
            <v>4</v>
          </cell>
          <cell r="O24" t="str">
            <v>20050930</v>
          </cell>
          <cell r="P24" t="str">
            <v>C ｶ</v>
          </cell>
          <cell r="Q24" t="str">
            <v>ＥＭＣＳ・Ａ＆Ｓ・ＰＡ＆Ｅｖ（ＰＡ）</v>
          </cell>
          <cell r="R24">
            <v>37715</v>
          </cell>
          <cell r="S24" t="str">
            <v>OK</v>
          </cell>
          <cell r="T24">
            <v>37833</v>
          </cell>
          <cell r="U24" t="str">
            <v>Kyotech (Thailand) Co Ltd</v>
          </cell>
          <cell r="V24" t="str">
            <v>Singapore Factory</v>
          </cell>
          <cell r="W24" t="str">
            <v>Kyotech (Thailand) Co Ltd</v>
          </cell>
          <cell r="X24" t="str">
            <v>Kyotech (Thailand) Co Ltd</v>
          </cell>
          <cell r="Y24">
            <v>4</v>
          </cell>
          <cell r="Z24" t="str">
            <v>STT-C</v>
          </cell>
          <cell r="AC24">
            <v>1</v>
          </cell>
          <cell r="AD24" t="str">
            <v>×</v>
          </cell>
          <cell r="AE24">
            <v>38300</v>
          </cell>
          <cell r="AF24" t="str">
            <v>SKZより変更</v>
          </cell>
          <cell r="AG24" t="str">
            <v>FID6596とダブり(6596抹消）</v>
          </cell>
          <cell r="AH24">
            <v>38523</v>
          </cell>
          <cell r="AI24" t="str">
            <v>●</v>
          </cell>
          <cell r="AL24" t="b">
            <v>0</v>
          </cell>
          <cell r="AM24">
            <v>38564</v>
          </cell>
          <cell r="AN24">
            <v>38583</v>
          </cell>
          <cell r="AO24" t="str">
            <v>Passed</v>
          </cell>
          <cell r="AP24" t="str">
            <v>STT-C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b">
            <v>1</v>
          </cell>
        </row>
        <row r="25">
          <cell r="A25">
            <v>778</v>
          </cell>
          <cell r="B25" t="str">
            <v>1</v>
          </cell>
          <cell r="C25" t="str">
            <v>SEA</v>
          </cell>
          <cell r="D25" t="str">
            <v>STM</v>
          </cell>
          <cell r="E25" t="str">
            <v>STM</v>
          </cell>
          <cell r="F25" t="str">
            <v>2503A</v>
          </cell>
          <cell r="G25" t="str">
            <v>254000</v>
          </cell>
          <cell r="H25" t="str">
            <v>G011896</v>
          </cell>
          <cell r="I25" t="str">
            <v>G011896</v>
          </cell>
          <cell r="J25" t="str">
            <v>G011896</v>
          </cell>
          <cell r="K25" t="str">
            <v>003331</v>
          </cell>
          <cell r="L25" t="str">
            <v>LEOCO INDUSTRIES SDN BHD</v>
          </cell>
          <cell r="M25" t="str">
            <v>LEOCO INDUSTRIES SDN BHD</v>
          </cell>
          <cell r="N25" t="str">
            <v>4</v>
          </cell>
          <cell r="O25" t="str">
            <v>20050531</v>
          </cell>
          <cell r="P25" t="str">
            <v>E F</v>
          </cell>
          <cell r="Q25" t="str">
            <v>ＥＭＣＳ・ＩＴ・ＩＴ資材部（ＩＴ）</v>
          </cell>
          <cell r="R25">
            <v>37519</v>
          </cell>
          <cell r="S25" t="str">
            <v>OK</v>
          </cell>
          <cell r="T25">
            <v>37825</v>
          </cell>
          <cell r="U25" t="str">
            <v>Misun(Salom)</v>
          </cell>
          <cell r="V25" t="str">
            <v>Thailand Factory</v>
          </cell>
          <cell r="W25" t="str">
            <v>Misun(Salom)</v>
          </cell>
          <cell r="X25" t="str">
            <v>Misun(Salom)</v>
          </cell>
          <cell r="Y25">
            <v>4</v>
          </cell>
          <cell r="Z25" t="str">
            <v>STT-A</v>
          </cell>
          <cell r="AD25" t="str">
            <v>VISIT</v>
          </cell>
          <cell r="AE25">
            <v>38289</v>
          </cell>
          <cell r="AF25" t="str">
            <v>STM-KL</v>
          </cell>
          <cell r="AG25" t="str">
            <v>商流誤記、監査部門変更(SNT=&gt;SPEC)</v>
          </cell>
          <cell r="AH25">
            <v>38471</v>
          </cell>
          <cell r="AI25" t="str">
            <v>●</v>
          </cell>
          <cell r="AL25" t="b">
            <v>0</v>
          </cell>
          <cell r="AM25">
            <v>38533</v>
          </cell>
          <cell r="AN25">
            <v>38470</v>
          </cell>
          <cell r="AO25" t="str">
            <v>Passed</v>
          </cell>
          <cell r="AP25" t="str">
            <v>SOEM-KL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b">
            <v>1</v>
          </cell>
        </row>
        <row r="26">
          <cell r="A26">
            <v>789</v>
          </cell>
          <cell r="B26" t="str">
            <v>1</v>
          </cell>
          <cell r="C26" t="str">
            <v>SEA</v>
          </cell>
          <cell r="D26" t="str">
            <v>SOV</v>
          </cell>
          <cell r="E26" t="str">
            <v>SOV</v>
          </cell>
          <cell r="F26" t="str">
            <v>2182A</v>
          </cell>
          <cell r="G26" t="str">
            <v>250890</v>
          </cell>
          <cell r="H26" t="str">
            <v>G007059</v>
          </cell>
          <cell r="I26" t="str">
            <v>G007059</v>
          </cell>
          <cell r="J26" t="str">
            <v>G007059</v>
          </cell>
          <cell r="K26" t="str">
            <v>605</v>
          </cell>
          <cell r="L26" t="str">
            <v>SCA PACKAGING LIMITED</v>
          </cell>
          <cell r="M26" t="str">
            <v>SCA PACKAGING LIMITED</v>
          </cell>
          <cell r="N26" t="str">
            <v>3</v>
          </cell>
          <cell r="O26" t="str">
            <v>20050531</v>
          </cell>
          <cell r="P26" t="str">
            <v>C K</v>
          </cell>
          <cell r="Q26" t="str">
            <v>ＥＭＣＳ・Ｄ＆Ｐ・ＤＣ資材部（ＴＶ）</v>
          </cell>
          <cell r="R26">
            <v>37705</v>
          </cell>
          <cell r="S26" t="str">
            <v>OK</v>
          </cell>
          <cell r="T26">
            <v>37659</v>
          </cell>
          <cell r="U26" t="str">
            <v>Lidovit</v>
          </cell>
          <cell r="V26" t="str">
            <v>Vietnam Factory</v>
          </cell>
          <cell r="W26" t="str">
            <v>Lidovit</v>
          </cell>
          <cell r="X26" t="str">
            <v>Lidovit</v>
          </cell>
          <cell r="Y26">
            <v>4</v>
          </cell>
          <cell r="Z26" t="str">
            <v>SVNM</v>
          </cell>
          <cell r="AD26" t="str">
            <v>VISIT</v>
          </cell>
          <cell r="AE26">
            <v>38289</v>
          </cell>
          <cell r="AF26" t="str">
            <v>STM-KL</v>
          </cell>
          <cell r="AG26" t="str">
            <v>商流誤記、監査部門変更(SNT=&gt;SPEC)</v>
          </cell>
          <cell r="AH26">
            <v>38531</v>
          </cell>
          <cell r="AI26" t="str">
            <v>●</v>
          </cell>
          <cell r="AL26" t="b">
            <v>0</v>
          </cell>
          <cell r="AM26">
            <v>38411</v>
          </cell>
          <cell r="AN26">
            <v>38530</v>
          </cell>
          <cell r="AO26" t="str">
            <v>Passed</v>
          </cell>
          <cell r="AP26" t="str">
            <v>SVNM</v>
          </cell>
          <cell r="AQ26" t="str">
            <v>Renewal screening date enter wrongly</v>
          </cell>
          <cell r="AR26">
            <v>38545</v>
          </cell>
          <cell r="AS26">
            <v>0</v>
          </cell>
          <cell r="AT26">
            <v>0</v>
          </cell>
          <cell r="AU26" t="b">
            <v>1</v>
          </cell>
        </row>
        <row r="27">
          <cell r="A27">
            <v>803</v>
          </cell>
          <cell r="B27" t="str">
            <v>1</v>
          </cell>
          <cell r="C27" t="str">
            <v>SEA</v>
          </cell>
          <cell r="D27" t="str">
            <v>SMET</v>
          </cell>
          <cell r="E27" t="str">
            <v>SMET</v>
          </cell>
          <cell r="F27" t="str">
            <v>2471A</v>
          </cell>
          <cell r="G27" t="str">
            <v>306600</v>
          </cell>
          <cell r="H27" t="str">
            <v>G011497</v>
          </cell>
          <cell r="I27" t="str">
            <v>G011497</v>
          </cell>
          <cell r="J27" t="str">
            <v>G011497</v>
          </cell>
          <cell r="K27" t="str">
            <v>1A0131</v>
          </cell>
          <cell r="L27" t="str">
            <v>QUALITY ASSEMBLY (THAILAND) CO.,LTD.</v>
          </cell>
          <cell r="M27" t="str">
            <v>QUALITY ASSEMBLY (THAILAND) CO.,LTD.</v>
          </cell>
          <cell r="N27" t="str">
            <v>4</v>
          </cell>
          <cell r="O27" t="str">
            <v>20050930</v>
          </cell>
          <cell r="P27" t="str">
            <v>C ｶ</v>
          </cell>
          <cell r="Q27" t="str">
            <v>EMCS・A&amp;S・PA&amp;Ev(PA)</v>
          </cell>
          <cell r="R27">
            <v>37659</v>
          </cell>
          <cell r="S27" t="str">
            <v>OK</v>
          </cell>
          <cell r="T27">
            <v>37863</v>
          </cell>
          <cell r="U27" t="str">
            <v>Mizuki Electronics (Thailand) Co.,Ltd</v>
          </cell>
          <cell r="V27" t="str">
            <v>Thailand Factory</v>
          </cell>
          <cell r="W27" t="str">
            <v>Mizuki Electronics (Thailand) Co.,Ltd</v>
          </cell>
          <cell r="X27" t="str">
            <v>Mizuki Electronics (Thailand) Co.,Ltd</v>
          </cell>
          <cell r="Y27">
            <v>4</v>
          </cell>
          <cell r="Z27" t="str">
            <v>STT-C</v>
          </cell>
          <cell r="AD27" t="str">
            <v>VISIT</v>
          </cell>
          <cell r="AE27">
            <v>38288</v>
          </cell>
          <cell r="AF27" t="str">
            <v>SEM-PG</v>
          </cell>
          <cell r="AG27" t="str">
            <v>FID6596とダブり(6596抹消）</v>
          </cell>
          <cell r="AH27">
            <v>38583</v>
          </cell>
          <cell r="AI27" t="str">
            <v>●</v>
          </cell>
          <cell r="AL27" t="b">
            <v>0</v>
          </cell>
          <cell r="AM27">
            <v>38564</v>
          </cell>
          <cell r="AN27" t="e">
            <v>#N/A</v>
          </cell>
          <cell r="AO27">
            <v>0</v>
          </cell>
          <cell r="AP27" t="e">
            <v>#N/A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 t="b">
            <v>1</v>
          </cell>
        </row>
        <row r="28">
          <cell r="A28">
            <v>809</v>
          </cell>
          <cell r="B28" t="str">
            <v>1</v>
          </cell>
          <cell r="C28" t="str">
            <v>SEA</v>
          </cell>
          <cell r="D28" t="str">
            <v>SOV</v>
          </cell>
          <cell r="E28" t="str">
            <v>SOV</v>
          </cell>
          <cell r="F28" t="str">
            <v>3970B</v>
          </cell>
          <cell r="G28" t="str">
            <v>255500</v>
          </cell>
          <cell r="H28" t="str">
            <v>G001993</v>
          </cell>
          <cell r="I28" t="str">
            <v>G010853</v>
          </cell>
          <cell r="J28" t="str">
            <v>G010853</v>
          </cell>
          <cell r="K28" t="str">
            <v>128361</v>
          </cell>
          <cell r="L28" t="str">
            <v>Cormex Electronics Ind. Co., Ltd.</v>
          </cell>
          <cell r="M28" t="str">
            <v>Cormex Electronics Ind. Co., Ltd.</v>
          </cell>
          <cell r="N28" t="str">
            <v>4</v>
          </cell>
          <cell r="R28">
            <v>37686</v>
          </cell>
          <cell r="S28" t="str">
            <v>OK</v>
          </cell>
          <cell r="T28">
            <v>37658</v>
          </cell>
          <cell r="U28" t="str">
            <v>Quoc Thang</v>
          </cell>
          <cell r="V28" t="str">
            <v>Vietnam Factory</v>
          </cell>
          <cell r="W28" t="str">
            <v>Quoc Thang</v>
          </cell>
          <cell r="X28" t="str">
            <v>Quoc Thang</v>
          </cell>
          <cell r="Y28">
            <v>4</v>
          </cell>
          <cell r="Z28" t="str">
            <v>SVNM</v>
          </cell>
          <cell r="AC28">
            <v>1</v>
          </cell>
          <cell r="AD28" t="str">
            <v>VISIT</v>
          </cell>
          <cell r="AE28">
            <v>38288</v>
          </cell>
          <cell r="AF28" t="str">
            <v>SEM-PG</v>
          </cell>
          <cell r="AG28" t="str">
            <v>Discont,No business with all Sony</v>
          </cell>
          <cell r="AH28">
            <v>38448</v>
          </cell>
          <cell r="AI28" t="str">
            <v>●</v>
          </cell>
          <cell r="AL28" t="b">
            <v>0</v>
          </cell>
          <cell r="AM28">
            <v>38411</v>
          </cell>
          <cell r="AN28">
            <v>38530</v>
          </cell>
          <cell r="AO28" t="str">
            <v>Passed</v>
          </cell>
          <cell r="AP28" t="str">
            <v>SVNM</v>
          </cell>
          <cell r="AQ28" t="str">
            <v>Renewal screening date enter wrongly</v>
          </cell>
          <cell r="AR28">
            <v>38545</v>
          </cell>
          <cell r="AS28">
            <v>0</v>
          </cell>
          <cell r="AT28">
            <v>0</v>
          </cell>
          <cell r="AU28" t="b">
            <v>1</v>
          </cell>
        </row>
        <row r="29">
          <cell r="A29">
            <v>997</v>
          </cell>
          <cell r="B29" t="str">
            <v>1</v>
          </cell>
          <cell r="C29" t="str">
            <v>SEA</v>
          </cell>
          <cell r="D29" t="str">
            <v>STM</v>
          </cell>
          <cell r="E29" t="str">
            <v>STM</v>
          </cell>
          <cell r="F29" t="str">
            <v>180A</v>
          </cell>
          <cell r="G29" t="str">
            <v>500100</v>
          </cell>
          <cell r="H29" t="str">
            <v>G010175</v>
          </cell>
          <cell r="I29" t="str">
            <v>G010175</v>
          </cell>
          <cell r="J29" t="str">
            <v>G010175</v>
          </cell>
          <cell r="K29" t="str">
            <v>129300</v>
          </cell>
          <cell r="L29" t="str">
            <v>KYOSHA CO.,LTD</v>
          </cell>
          <cell r="M29" t="str">
            <v>㈱京写</v>
          </cell>
          <cell r="N29" t="str">
            <v>1</v>
          </cell>
          <cell r="O29" t="str">
            <v>20050531</v>
          </cell>
          <cell r="P29" t="str">
            <v>PH A</v>
          </cell>
          <cell r="Q29" t="str">
            <v>ＥＭＣＳ・戦略購買部門（コンポ）</v>
          </cell>
          <cell r="R29">
            <v>37771</v>
          </cell>
          <cell r="S29" t="str">
            <v>OK</v>
          </cell>
          <cell r="T29">
            <v>37788</v>
          </cell>
          <cell r="U29" t="str">
            <v>Kyosya Co., Ltd.</v>
          </cell>
          <cell r="V29" t="str">
            <v>KYOSHA IDT (HOLDINGS) CO., LTD</v>
          </cell>
          <cell r="W29" t="str">
            <v>株式会社京写</v>
          </cell>
          <cell r="X29" t="str">
            <v>永興集團有限公司</v>
          </cell>
          <cell r="Y29">
            <v>5</v>
          </cell>
          <cell r="Z29" t="str">
            <v>SOEM-KL</v>
          </cell>
          <cell r="AC29">
            <v>1</v>
          </cell>
          <cell r="AD29" t="str">
            <v>×</v>
          </cell>
          <cell r="AE29">
            <v>38289</v>
          </cell>
          <cell r="AF29" t="str">
            <v>STM-KL</v>
          </cell>
          <cell r="AG29" t="str">
            <v>No more dealings with all Sony Plants.</v>
          </cell>
          <cell r="AH29">
            <v>38448</v>
          </cell>
          <cell r="AI29" t="str">
            <v>●</v>
          </cell>
          <cell r="AL29" t="b">
            <v>0</v>
          </cell>
          <cell r="AM29">
            <v>38503</v>
          </cell>
          <cell r="AN29" t="e">
            <v>#N/A</v>
          </cell>
          <cell r="AO29" t="str">
            <v>Passed</v>
          </cell>
          <cell r="AP29" t="e">
            <v>#N/A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b">
            <v>1</v>
          </cell>
        </row>
        <row r="30">
          <cell r="A30">
            <v>1063</v>
          </cell>
          <cell r="B30" t="str">
            <v>1</v>
          </cell>
          <cell r="C30" t="str">
            <v>SEA</v>
          </cell>
          <cell r="D30" t="str">
            <v>SCT</v>
          </cell>
          <cell r="E30" t="str">
            <v>SDT</v>
          </cell>
          <cell r="F30" t="str">
            <v>943A</v>
          </cell>
          <cell r="G30" t="str">
            <v>500100</v>
          </cell>
          <cell r="H30" t="str">
            <v>G002211</v>
          </cell>
          <cell r="I30" t="str">
            <v>G002211</v>
          </cell>
          <cell r="J30" t="str">
            <v>G002211</v>
          </cell>
          <cell r="K30" t="str">
            <v>830900</v>
          </cell>
          <cell r="L30" t="str">
            <v>MITSUI HIGH-TEC,INC.</v>
          </cell>
          <cell r="M30" t="str">
            <v>㈱三井ハイテック</v>
          </cell>
          <cell r="N30" t="str">
            <v>1</v>
          </cell>
          <cell r="O30" t="str">
            <v>20050630</v>
          </cell>
          <cell r="P30" t="str">
            <v>N 7</v>
          </cell>
          <cell r="Q30" t="str">
            <v>ＳＳＮＣ・ＳＣＫ・プロキュアメント</v>
          </cell>
          <cell r="R30">
            <v>37677</v>
          </cell>
          <cell r="S30" t="str">
            <v>OK</v>
          </cell>
          <cell r="T30">
            <v>37825</v>
          </cell>
          <cell r="U30" t="str">
            <v>MITSUI HIGH-TEC (THAILAND) CO.,LTD.</v>
          </cell>
          <cell r="V30" t="str">
            <v>Mitsui High-Tec (Thailand)Co., Ltd.</v>
          </cell>
          <cell r="W30" t="str">
            <v>株式会社三井ﾊｲﾃｯｸ</v>
          </cell>
          <cell r="X30" t="str">
            <v>Mitsui High-Tec (Thailand)Co., Ltd.</v>
          </cell>
          <cell r="Y30">
            <v>4</v>
          </cell>
          <cell r="Z30" t="str">
            <v>SDT</v>
          </cell>
          <cell r="AC30">
            <v>1</v>
          </cell>
          <cell r="AD30" t="str">
            <v>×</v>
          </cell>
          <cell r="AE30">
            <v>38477</v>
          </cell>
          <cell r="AF30" t="str">
            <v>STM-KL</v>
          </cell>
          <cell r="AG30" t="str">
            <v>MITSUI HIGH-TEC,INC ===&gt; MITSUI HIGH-TEC (THAILAND) CO.,LTD.</v>
          </cell>
          <cell r="AH30">
            <v>38531</v>
          </cell>
          <cell r="AI30" t="str">
            <v>●</v>
          </cell>
          <cell r="AL30" t="b">
            <v>0</v>
          </cell>
          <cell r="AM30">
            <v>38533</v>
          </cell>
          <cell r="AN30">
            <v>38530</v>
          </cell>
          <cell r="AO30" t="str">
            <v>Passed</v>
          </cell>
          <cell r="AP30" t="str">
            <v>SDT</v>
          </cell>
          <cell r="AQ30" t="str">
            <v>MITSUI HIGH-TEC,INC ===&gt; MITSUI HIGH-TEC (THAILAND) CO.,LTD.</v>
          </cell>
          <cell r="AR30">
            <v>38545</v>
          </cell>
          <cell r="AS30">
            <v>0</v>
          </cell>
          <cell r="AT30">
            <v>0</v>
          </cell>
          <cell r="AU30" t="b">
            <v>1</v>
          </cell>
        </row>
        <row r="31">
          <cell r="A31">
            <v>1065</v>
          </cell>
          <cell r="B31" t="str">
            <v>1</v>
          </cell>
          <cell r="C31" t="str">
            <v>SEA</v>
          </cell>
          <cell r="D31" t="str">
            <v>SCT</v>
          </cell>
          <cell r="E31" t="str">
            <v>SDT</v>
          </cell>
          <cell r="F31" t="str">
            <v>943A</v>
          </cell>
          <cell r="G31" t="str">
            <v>500100</v>
          </cell>
          <cell r="H31" t="str">
            <v>G002211</v>
          </cell>
          <cell r="I31" t="str">
            <v>G002211</v>
          </cell>
          <cell r="J31" t="str">
            <v>G002211</v>
          </cell>
          <cell r="K31" t="str">
            <v>830900</v>
          </cell>
          <cell r="L31" t="str">
            <v>MITSUI HIGH-TEC,INC.</v>
          </cell>
          <cell r="M31" t="str">
            <v>㈱三井ハイテック</v>
          </cell>
          <cell r="N31" t="str">
            <v>1</v>
          </cell>
          <cell r="O31" t="str">
            <v>20050630</v>
          </cell>
          <cell r="P31" t="str">
            <v>N 7</v>
          </cell>
          <cell r="Q31" t="str">
            <v>ＳＳＮＣ・ＳＣＫ・プロキュアメント</v>
          </cell>
          <cell r="R31">
            <v>37671</v>
          </cell>
          <cell r="S31" t="str">
            <v>OK</v>
          </cell>
          <cell r="T31">
            <v>37825</v>
          </cell>
          <cell r="U31" t="str">
            <v>MITSUI HIGH-TEC (SINGAPORE) PTE.LTD.</v>
          </cell>
          <cell r="V31" t="str">
            <v>Mitsui Hi-Tec(S) Pte.Ltd.</v>
          </cell>
          <cell r="W31" t="str">
            <v>株式会社三井ﾊｲﾃｯｸ</v>
          </cell>
          <cell r="X31" t="str">
            <v>Mitsui Hi-Tec(S) Pte.Ltd.</v>
          </cell>
          <cell r="Y31">
            <v>4</v>
          </cell>
          <cell r="Z31" t="str">
            <v>SDT</v>
          </cell>
          <cell r="AC31">
            <v>1</v>
          </cell>
          <cell r="AD31" t="str">
            <v>×</v>
          </cell>
          <cell r="AE31">
            <v>38401</v>
          </cell>
          <cell r="AF31" t="str">
            <v>SEM-PG</v>
          </cell>
          <cell r="AG31" t="str">
            <v>MITSUI HIGH-TEC (SINGAPORE) PTE.LTD.</v>
          </cell>
          <cell r="AH31">
            <v>38483</v>
          </cell>
          <cell r="AI31" t="str">
            <v>●</v>
          </cell>
          <cell r="AL31" t="b">
            <v>0</v>
          </cell>
          <cell r="AM31">
            <v>38533</v>
          </cell>
          <cell r="AN31">
            <v>38483</v>
          </cell>
          <cell r="AO31" t="str">
            <v>Passed</v>
          </cell>
          <cell r="AP31" t="str">
            <v>SDT</v>
          </cell>
          <cell r="AQ31" t="str">
            <v>MITSUI HIGH-TEC (SINGAPORE) PTE.LTD.</v>
          </cell>
          <cell r="AR31">
            <v>38545</v>
          </cell>
          <cell r="AS31" t="str">
            <v>Already passed the screening meeting on 11-12 May 2005 at STT-A.  Previously submitted as "New Supplier"</v>
          </cell>
          <cell r="AT31">
            <v>38534</v>
          </cell>
          <cell r="AU31" t="b">
            <v>1</v>
          </cell>
        </row>
        <row r="32">
          <cell r="A32">
            <v>1119</v>
          </cell>
          <cell r="B32" t="str">
            <v>1</v>
          </cell>
          <cell r="C32" t="str">
            <v>Japan</v>
          </cell>
          <cell r="D32" t="str">
            <v>STM</v>
          </cell>
          <cell r="E32" t="str">
            <v>PRC</v>
          </cell>
          <cell r="F32" t="str">
            <v>1638A</v>
          </cell>
          <cell r="G32" t="str">
            <v>254000</v>
          </cell>
          <cell r="H32" t="str">
            <v>G014087</v>
          </cell>
          <cell r="I32" t="str">
            <v>G014087</v>
          </cell>
          <cell r="J32" t="str">
            <v>G014087</v>
          </cell>
          <cell r="K32" t="str">
            <v>002128</v>
          </cell>
          <cell r="L32" t="str">
            <v>KOMATSU PRECISION (H.K.) LIMITED</v>
          </cell>
          <cell r="M32" t="str">
            <v>KOMATSU PRECISION(H/K)LIMITED</v>
          </cell>
          <cell r="N32" t="str">
            <v>11</v>
          </cell>
          <cell r="R32">
            <v>37702</v>
          </cell>
          <cell r="S32" t="str">
            <v>OK</v>
          </cell>
          <cell r="T32">
            <v>37797</v>
          </cell>
          <cell r="U32" t="str">
            <v>Komatsu Precision</v>
          </cell>
          <cell r="V32" t="str">
            <v>Komatsu Seimitsu Division</v>
          </cell>
          <cell r="W32" t="str">
            <v>株式会社小松ﾌﾟﾚｼｼﾞｮﾝ</v>
          </cell>
          <cell r="X32" t="str">
            <v>小松精密部件(恵州)有限公司</v>
          </cell>
          <cell r="Y32">
            <v>53</v>
          </cell>
          <cell r="Z32" t="str">
            <v>SOEM-KL</v>
          </cell>
          <cell r="AC32">
            <v>1</v>
          </cell>
          <cell r="AD32" t="str">
            <v>SELF</v>
          </cell>
          <cell r="AE32">
            <v>38289</v>
          </cell>
          <cell r="AF32" t="str">
            <v>STM-KL</v>
          </cell>
          <cell r="AG32" t="str">
            <v>SID閉鎖のため取引終了</v>
          </cell>
          <cell r="AH32">
            <v>38520</v>
          </cell>
          <cell r="AI32" t="str">
            <v>●</v>
          </cell>
          <cell r="AL32" t="b">
            <v>0</v>
          </cell>
          <cell r="AM32">
            <v>38533</v>
          </cell>
          <cell r="AN32" t="e">
            <v>#N/A</v>
          </cell>
          <cell r="AO32" t="str">
            <v>Passed</v>
          </cell>
          <cell r="AP32" t="e">
            <v>#N/A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 t="b">
            <v>1</v>
          </cell>
        </row>
        <row r="33">
          <cell r="A33">
            <v>1407</v>
          </cell>
          <cell r="B33" t="str">
            <v>1</v>
          </cell>
          <cell r="C33" t="str">
            <v>SEA</v>
          </cell>
          <cell r="D33" t="str">
            <v>SMET</v>
          </cell>
          <cell r="E33" t="str">
            <v>SDT</v>
          </cell>
          <cell r="F33" t="str">
            <v>2077A</v>
          </cell>
          <cell r="G33" t="str">
            <v>251100</v>
          </cell>
          <cell r="H33" t="str">
            <v>G006272</v>
          </cell>
          <cell r="I33" t="str">
            <v>G006272</v>
          </cell>
          <cell r="J33" t="str">
            <v>G006272</v>
          </cell>
          <cell r="K33" t="str">
            <v>OOK088</v>
          </cell>
          <cell r="L33" t="str">
            <v>KANSAI FELT (S) PTE LTD</v>
          </cell>
          <cell r="M33" t="str">
            <v>KANSAI FELT (S) PTE LTD</v>
          </cell>
          <cell r="N33" t="str">
            <v>4</v>
          </cell>
          <cell r="O33" t="str">
            <v>20050531</v>
          </cell>
          <cell r="P33" t="str">
            <v>C ﾅ</v>
          </cell>
          <cell r="Q33" t="str">
            <v>EMCS・D&amp;P・DC(CPD)</v>
          </cell>
          <cell r="R33">
            <v>37547</v>
          </cell>
          <cell r="S33" t="str">
            <v>OK</v>
          </cell>
          <cell r="T33">
            <v>37792</v>
          </cell>
          <cell r="U33" t="str">
            <v>Teck See Plastic Sdn.Bhd.</v>
          </cell>
          <cell r="V33" t="str">
            <v>Malaysia Factory</v>
          </cell>
          <cell r="W33" t="str">
            <v>Teck See Plastic Sdn.Bhd.</v>
          </cell>
          <cell r="X33" t="str">
            <v>Teck See Plastic Sdn.Bhd.</v>
          </cell>
          <cell r="Y33">
            <v>4</v>
          </cell>
          <cell r="Z33" t="str">
            <v>SOEM-KL</v>
          </cell>
          <cell r="AD33" t="str">
            <v>×</v>
          </cell>
          <cell r="AE33">
            <v>38303</v>
          </cell>
          <cell r="AF33" t="str">
            <v>STM-KL</v>
          </cell>
          <cell r="AG33" t="str">
            <v>グループとしてお願いします。Ｓ’pore以外は自己監査で</v>
          </cell>
          <cell r="AH33">
            <v>38448</v>
          </cell>
          <cell r="AI33" t="str">
            <v>●</v>
          </cell>
          <cell r="AL33" t="b">
            <v>0</v>
          </cell>
          <cell r="AM33">
            <v>38533</v>
          </cell>
          <cell r="AN33">
            <v>38470</v>
          </cell>
          <cell r="AO33" t="str">
            <v>Passed</v>
          </cell>
          <cell r="AP33" t="str">
            <v>SPEC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 t="b">
            <v>1</v>
          </cell>
        </row>
        <row r="34">
          <cell r="A34">
            <v>1408</v>
          </cell>
          <cell r="B34" t="str">
            <v>1</v>
          </cell>
          <cell r="C34" t="str">
            <v>SEA</v>
          </cell>
          <cell r="D34" t="str">
            <v>STM</v>
          </cell>
          <cell r="E34" t="str">
            <v>STM</v>
          </cell>
          <cell r="F34" t="str">
            <v>2077A</v>
          </cell>
          <cell r="G34" t="str">
            <v>251100</v>
          </cell>
          <cell r="H34" t="str">
            <v>G006272</v>
          </cell>
          <cell r="I34" t="str">
            <v>G006272</v>
          </cell>
          <cell r="J34" t="str">
            <v>G006272</v>
          </cell>
          <cell r="K34" t="str">
            <v>OOK088</v>
          </cell>
          <cell r="L34" t="str">
            <v>KANSAI FELT (S) PTE LTD</v>
          </cell>
          <cell r="M34" t="str">
            <v>KANSAI FELT (S) PTE LTD</v>
          </cell>
          <cell r="N34" t="str">
            <v>4</v>
          </cell>
          <cell r="O34" t="str">
            <v>20050731</v>
          </cell>
          <cell r="P34" t="str">
            <v>C K</v>
          </cell>
          <cell r="Q34" t="str">
            <v>ＥＭＣＳ・Ｄ＆Ｐ・ＤＣ資材部（ＴＶ）</v>
          </cell>
          <cell r="R34">
            <v>37669</v>
          </cell>
          <cell r="S34" t="str">
            <v>OK</v>
          </cell>
          <cell r="T34">
            <v>37825</v>
          </cell>
          <cell r="U34" t="str">
            <v>Kansai Felt(Malaysia)Sdn.Bhd.</v>
          </cell>
          <cell r="V34" t="str">
            <v>Malaysia Factory</v>
          </cell>
          <cell r="W34" t="str">
            <v>関西ﾌｪﾙﾄ株式会社</v>
          </cell>
          <cell r="X34" t="str">
            <v>Malaysia Factory</v>
          </cell>
          <cell r="Y34">
            <v>4</v>
          </cell>
          <cell r="Z34" t="str">
            <v>SPEC</v>
          </cell>
          <cell r="AC34">
            <v>1</v>
          </cell>
          <cell r="AD34" t="str">
            <v>VISIT</v>
          </cell>
          <cell r="AE34">
            <v>38289</v>
          </cell>
          <cell r="AF34" t="str">
            <v>STM-KL</v>
          </cell>
          <cell r="AG34" t="str">
            <v>SID閉鎖のため取引終了</v>
          </cell>
          <cell r="AH34">
            <v>38498</v>
          </cell>
          <cell r="AI34" t="str">
            <v>●</v>
          </cell>
          <cell r="AL34" t="b">
            <v>0</v>
          </cell>
          <cell r="AM34">
            <v>38533</v>
          </cell>
          <cell r="AN34">
            <v>38470</v>
          </cell>
          <cell r="AO34" t="str">
            <v>Passed</v>
          </cell>
          <cell r="AP34" t="str">
            <v>SPEC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 t="b">
            <v>1</v>
          </cell>
        </row>
        <row r="35">
          <cell r="A35">
            <v>1409</v>
          </cell>
          <cell r="B35" t="str">
            <v>1</v>
          </cell>
          <cell r="C35" t="str">
            <v>SEA</v>
          </cell>
          <cell r="D35" t="str">
            <v>SPEC</v>
          </cell>
          <cell r="E35" t="str">
            <v>SPEC</v>
          </cell>
          <cell r="F35" t="str">
            <v>2077A</v>
          </cell>
          <cell r="G35" t="str">
            <v>251100</v>
          </cell>
          <cell r="H35" t="str">
            <v>G006272</v>
          </cell>
          <cell r="I35" t="str">
            <v>G006272</v>
          </cell>
          <cell r="J35" t="str">
            <v>G006272</v>
          </cell>
          <cell r="K35" t="str">
            <v>OOK088</v>
          </cell>
          <cell r="L35" t="str">
            <v>KANSAI FELT (S) PTE LTD</v>
          </cell>
          <cell r="M35" t="str">
            <v>KANSAI FELT (S) PTE LTD</v>
          </cell>
          <cell r="N35" t="str">
            <v>4</v>
          </cell>
          <cell r="R35">
            <v>37588</v>
          </cell>
          <cell r="S35" t="str">
            <v>OK</v>
          </cell>
          <cell r="T35">
            <v>37798</v>
          </cell>
          <cell r="U35" t="str">
            <v>Kansai Felt (Singapore) Pte Ltd</v>
          </cell>
          <cell r="V35" t="str">
            <v>Singapore Factory</v>
          </cell>
          <cell r="W35" t="str">
            <v>関西ﾌｪﾙﾄ株式会社</v>
          </cell>
          <cell r="X35" t="str">
            <v>Singapore Factory</v>
          </cell>
          <cell r="Y35">
            <v>4</v>
          </cell>
          <cell r="Z35" t="str">
            <v>SPEC</v>
          </cell>
          <cell r="AB35" t="str">
            <v>1</v>
          </cell>
          <cell r="AC35">
            <v>1</v>
          </cell>
          <cell r="AD35" t="str">
            <v>×</v>
          </cell>
          <cell r="AE35">
            <v>38296</v>
          </cell>
          <cell r="AF35" t="str">
            <v>原材料</v>
          </cell>
          <cell r="AG35" t="str">
            <v>STM主幹,対象外（ＳＩＰＬ）</v>
          </cell>
          <cell r="AH35">
            <v>38470</v>
          </cell>
          <cell r="AI35" t="str">
            <v>●</v>
          </cell>
          <cell r="AJ35" t="str">
            <v>0426</v>
          </cell>
          <cell r="AK35" t="str">
            <v>WIRE</v>
          </cell>
          <cell r="AL35" t="b">
            <v>0</v>
          </cell>
          <cell r="AM35">
            <v>38748</v>
          </cell>
          <cell r="AN35">
            <v>38470</v>
          </cell>
          <cell r="AO35" t="str">
            <v>Passed</v>
          </cell>
          <cell r="AP35" t="str">
            <v>SOEM-KL</v>
          </cell>
          <cell r="AQ35" t="str">
            <v>Passed screening meeting on 28 Apr 05</v>
          </cell>
          <cell r="AR35" t="str">
            <v>2005/08/11</v>
          </cell>
          <cell r="AS35">
            <v>0</v>
          </cell>
          <cell r="AT35">
            <v>0</v>
          </cell>
          <cell r="AU35" t="b">
            <v>1</v>
          </cell>
        </row>
        <row r="36">
          <cell r="A36">
            <v>1475</v>
          </cell>
          <cell r="B36" t="str">
            <v>1</v>
          </cell>
          <cell r="C36" t="str">
            <v>SEA</v>
          </cell>
          <cell r="D36" t="str">
            <v>STM</v>
          </cell>
          <cell r="E36" t="str">
            <v>STM</v>
          </cell>
          <cell r="F36" t="str">
            <v>2474A</v>
          </cell>
          <cell r="G36" t="str">
            <v>254000</v>
          </cell>
          <cell r="H36" t="str">
            <v>G011502</v>
          </cell>
          <cell r="I36" t="str">
            <v>G011502</v>
          </cell>
          <cell r="J36" t="str">
            <v>G011502</v>
          </cell>
          <cell r="K36" t="str">
            <v>007206</v>
          </cell>
          <cell r="L36" t="str">
            <v>YOSHIKAWA PLASTICS (MALAYSIA) SDN. BHD.</v>
          </cell>
          <cell r="M36" t="str">
            <v>YOSHIKAWA PLASTICS (MALAYSIA) SDN. BHD.</v>
          </cell>
          <cell r="N36" t="str">
            <v>4</v>
          </cell>
          <cell r="O36" t="str">
            <v>20050630</v>
          </cell>
          <cell r="P36" t="str">
            <v>516400</v>
          </cell>
          <cell r="Q36" t="str">
            <v>ＳＥＭＣ㈱</v>
          </cell>
          <cell r="R36">
            <v>37635</v>
          </cell>
          <cell r="S36" t="str">
            <v>OK</v>
          </cell>
          <cell r="T36">
            <v>37788</v>
          </cell>
          <cell r="U36" t="str">
            <v>YOSHIKAWA ＰＬＡＳＴＩＣ(M) SDN.BHD.</v>
          </cell>
          <cell r="V36" t="str">
            <v>YOSHIKAWA ＰＬＡＳＴＩＣ(M) SDN.BHD.</v>
          </cell>
          <cell r="W36" t="str">
            <v>吉川ﾌﾟﾗｽﾁｯｸ株式会社</v>
          </cell>
          <cell r="X36" t="str">
            <v>YOSHIKAWA PLASTIC(M) SDN.BHD.</v>
          </cell>
          <cell r="Y36">
            <v>4</v>
          </cell>
          <cell r="Z36" t="str">
            <v>SOEM-KL</v>
          </cell>
          <cell r="AC36">
            <v>1</v>
          </cell>
          <cell r="AD36" t="str">
            <v>SELF</v>
          </cell>
          <cell r="AE36">
            <v>38296</v>
          </cell>
          <cell r="AF36" t="str">
            <v>SEM-PG</v>
          </cell>
          <cell r="AG36" t="str">
            <v>STM-KL</v>
          </cell>
          <cell r="AH36">
            <v>38470</v>
          </cell>
          <cell r="AI36" t="str">
            <v>●</v>
          </cell>
          <cell r="AL36" t="b">
            <v>0</v>
          </cell>
          <cell r="AM36">
            <v>38533</v>
          </cell>
          <cell r="AN36">
            <v>38568</v>
          </cell>
          <cell r="AO36" t="str">
            <v>Passed</v>
          </cell>
          <cell r="AP36" t="str">
            <v>SOEM-PG</v>
          </cell>
          <cell r="AQ36">
            <v>0</v>
          </cell>
          <cell r="AR36">
            <v>0</v>
          </cell>
          <cell r="AS36" t="str">
            <v>SOEM-PG responsibility</v>
          </cell>
          <cell r="AT36">
            <v>38534</v>
          </cell>
          <cell r="AU36" t="b">
            <v>1</v>
          </cell>
        </row>
        <row r="37">
          <cell r="A37">
            <v>1517</v>
          </cell>
          <cell r="B37" t="str">
            <v>1</v>
          </cell>
          <cell r="C37" t="str">
            <v>SEA</v>
          </cell>
          <cell r="D37" t="str">
            <v>STM</v>
          </cell>
          <cell r="E37" t="str">
            <v>STM</v>
          </cell>
          <cell r="F37" t="str">
            <v>3586A</v>
          </cell>
          <cell r="G37" t="str">
            <v>306600</v>
          </cell>
          <cell r="H37" t="str">
            <v>G012146</v>
          </cell>
          <cell r="I37" t="str">
            <v>G010035</v>
          </cell>
          <cell r="J37" t="str">
            <v>G010035</v>
          </cell>
          <cell r="K37" t="str">
            <v>SA0046</v>
          </cell>
          <cell r="L37" t="str">
            <v>KYOSHIN TECHNOSONIC (S) PTE LTD</v>
          </cell>
          <cell r="M37" t="str">
            <v>KYOSHIN TECHNOSONIC (S) PTE LTD</v>
          </cell>
          <cell r="N37" t="str">
            <v>4</v>
          </cell>
          <cell r="O37" t="str">
            <v>20050731</v>
          </cell>
          <cell r="P37" t="str">
            <v>C K</v>
          </cell>
          <cell r="Q37" t="str">
            <v>EMCS・D&amp;P・DC(TV)</v>
          </cell>
          <cell r="R37">
            <v>37715</v>
          </cell>
          <cell r="S37" t="str">
            <v>OK</v>
          </cell>
          <cell r="T37">
            <v>37833</v>
          </cell>
          <cell r="U37" t="str">
            <v>Kyotech (Thailand) Co Ltd</v>
          </cell>
          <cell r="V37" t="str">
            <v>Singapore Factory</v>
          </cell>
          <cell r="W37" t="str">
            <v>Kyotech (Thailand) Co Ltd</v>
          </cell>
          <cell r="X37" t="str">
            <v>Kyotech (Thailand) Co Ltd</v>
          </cell>
          <cell r="Y37">
            <v>4</v>
          </cell>
          <cell r="Z37" t="str">
            <v>STT-C</v>
          </cell>
          <cell r="AC37">
            <v>1</v>
          </cell>
          <cell r="AD37" t="str">
            <v>×</v>
          </cell>
          <cell r="AE37">
            <v>38530</v>
          </cell>
          <cell r="AF37" t="str">
            <v>SEM-PG</v>
          </cell>
          <cell r="AG37" t="str">
            <v>SSM=&gt;STM了解済会社名変更KYOSHIN TECHNOSONIC (S)PTE LTD</v>
          </cell>
          <cell r="AH37">
            <v>38583</v>
          </cell>
          <cell r="AI37" t="str">
            <v>●</v>
          </cell>
          <cell r="AL37" t="b">
            <v>0</v>
          </cell>
          <cell r="AM37">
            <v>38625</v>
          </cell>
          <cell r="AN37" t="e">
            <v>#N/A</v>
          </cell>
          <cell r="AO37">
            <v>0</v>
          </cell>
          <cell r="AP37" t="e">
            <v>#N/A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b">
            <v>1</v>
          </cell>
        </row>
        <row r="38">
          <cell r="A38">
            <v>1518</v>
          </cell>
          <cell r="B38" t="str">
            <v>1</v>
          </cell>
          <cell r="C38" t="str">
            <v>SEA</v>
          </cell>
          <cell r="D38" t="str">
            <v>STM</v>
          </cell>
          <cell r="E38" t="str">
            <v>STM</v>
          </cell>
          <cell r="F38" t="str">
            <v>3586A</v>
          </cell>
          <cell r="G38" t="str">
            <v>306600</v>
          </cell>
          <cell r="H38" t="str">
            <v>G012146</v>
          </cell>
          <cell r="I38" t="str">
            <v>G010035</v>
          </cell>
          <cell r="J38" t="str">
            <v>G010035</v>
          </cell>
          <cell r="K38" t="str">
            <v>SA0046</v>
          </cell>
          <cell r="L38" t="str">
            <v>KYOSHIN TECHNOSONIC (S) PTE LTD</v>
          </cell>
          <cell r="M38" t="str">
            <v>KYOSHIN TECHNOSONIC (S) PTE LTD</v>
          </cell>
          <cell r="N38" t="str">
            <v>4</v>
          </cell>
          <cell r="R38">
            <v>37729</v>
          </cell>
          <cell r="S38" t="str">
            <v>OK</v>
          </cell>
          <cell r="T38">
            <v>37831</v>
          </cell>
          <cell r="U38" t="str">
            <v>KYOSHIN TECHNOSONIC (S)PTE LTD</v>
          </cell>
          <cell r="V38" t="str">
            <v>Pt.Asahi Electronics Indonesia</v>
          </cell>
          <cell r="W38" t="str">
            <v>KYOSHIN TECHNOSONIC (S)PTE LTD</v>
          </cell>
          <cell r="X38" t="str">
            <v>ｱｻﾋ電気 ｲﾝﾄﾞﾈｼｱ工場</v>
          </cell>
          <cell r="Y38">
            <v>4</v>
          </cell>
          <cell r="Z38" t="str">
            <v>SOEM-KL</v>
          </cell>
          <cell r="AB38" t="str">
            <v>1</v>
          </cell>
          <cell r="AC38">
            <v>1</v>
          </cell>
          <cell r="AD38" t="str">
            <v>SELF</v>
          </cell>
          <cell r="AE38">
            <v>38296</v>
          </cell>
          <cell r="AF38" t="str">
            <v>SEM-PG</v>
          </cell>
          <cell r="AG38" t="str">
            <v>SSM=&gt;STM了解済会社名変更KYOSHIN TECHNOSONIC (S)PTE LTD</v>
          </cell>
          <cell r="AH38">
            <v>38471</v>
          </cell>
          <cell r="AI38" t="str">
            <v>●</v>
          </cell>
          <cell r="AJ38" t="str">
            <v>0426</v>
          </cell>
          <cell r="AK38" t="str">
            <v>WIRE</v>
          </cell>
          <cell r="AL38" t="b">
            <v>0</v>
          </cell>
          <cell r="AM38">
            <v>38564</v>
          </cell>
          <cell r="AN38">
            <v>38470</v>
          </cell>
          <cell r="AO38" t="str">
            <v>Passed</v>
          </cell>
          <cell r="AP38" t="str">
            <v>SOEM-PG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b">
            <v>1</v>
          </cell>
        </row>
        <row r="39">
          <cell r="A39">
            <v>1565</v>
          </cell>
          <cell r="B39" t="str">
            <v>1</v>
          </cell>
          <cell r="C39" t="str">
            <v>SEA</v>
          </cell>
          <cell r="D39" t="str">
            <v>SMET</v>
          </cell>
          <cell r="E39" t="str">
            <v>SMET</v>
          </cell>
          <cell r="F39" t="str">
            <v>3745A</v>
          </cell>
          <cell r="G39" t="str">
            <v>306600</v>
          </cell>
          <cell r="H39" t="str">
            <v>G000560</v>
          </cell>
          <cell r="I39" t="str">
            <v>G013059</v>
          </cell>
          <cell r="J39" t="str">
            <v>G013059</v>
          </cell>
          <cell r="K39" t="str">
            <v>1D0287</v>
          </cell>
          <cell r="L39" t="str">
            <v>THAI KOKOKU RUBBER CO.,LTD.</v>
          </cell>
          <cell r="M39" t="str">
            <v>THAI KOKOKU RUBBER CO.,LTD.</v>
          </cell>
          <cell r="N39" t="str">
            <v>4</v>
          </cell>
          <cell r="O39" t="str">
            <v>20050630</v>
          </cell>
          <cell r="P39" t="str">
            <v>516400</v>
          </cell>
          <cell r="Q39" t="str">
            <v>SEMC(J)</v>
          </cell>
          <cell r="R39">
            <v>37728</v>
          </cell>
          <cell r="S39" t="str">
            <v>OK</v>
          </cell>
          <cell r="T39">
            <v>37823</v>
          </cell>
          <cell r="U39" t="str">
            <v>Lambda Industries Sdn.Bhd.</v>
          </cell>
          <cell r="V39" t="str">
            <v>Lambda Industries Sdn.Bhd.</v>
          </cell>
          <cell r="W39" t="str">
            <v>Lambda Industries Sdn.Bhd.</v>
          </cell>
          <cell r="X39" t="str">
            <v>Lambda Industries Sdn.Bhd.</v>
          </cell>
          <cell r="Y39">
            <v>4</v>
          </cell>
          <cell r="Z39" t="str">
            <v>SOEM-PG</v>
          </cell>
          <cell r="AD39" t="str">
            <v>×</v>
          </cell>
          <cell r="AE39">
            <v>38296</v>
          </cell>
          <cell r="AF39" t="str">
            <v>SEM-PG</v>
          </cell>
          <cell r="AG39" t="str">
            <v>興国インテック㈱経由の商流無し（「タイの'Thai Kokoku Rubber Co.,Ltdについて、現地のみに納入。」（興国インテック㈱村田克郎氏）</v>
          </cell>
          <cell r="AH39">
            <v>38583</v>
          </cell>
          <cell r="AI39" t="str">
            <v>●</v>
          </cell>
          <cell r="AL39" t="b">
            <v>0</v>
          </cell>
          <cell r="AM39">
            <v>38533</v>
          </cell>
          <cell r="AN39">
            <v>38583</v>
          </cell>
          <cell r="AO39" t="str">
            <v>Passed</v>
          </cell>
          <cell r="AP39" t="str">
            <v>STT-C</v>
          </cell>
          <cell r="AQ39">
            <v>0</v>
          </cell>
          <cell r="AR39">
            <v>0</v>
          </cell>
          <cell r="AS39" t="str">
            <v>supplier having difficulties achieving Cd-free plant, the supplier have not provide ICP test result for non-Sony parts/products/materials.  Supplier will meet with STT-C to discuss action plan. (When get all ICP data, if difficult, Araki hope another supp</v>
          </cell>
          <cell r="AT39">
            <v>38565</v>
          </cell>
          <cell r="AU39" t="b">
            <v>1</v>
          </cell>
        </row>
        <row r="40">
          <cell r="A40">
            <v>1587</v>
          </cell>
          <cell r="B40" t="str">
            <v>1</v>
          </cell>
          <cell r="C40" t="str">
            <v>SEA</v>
          </cell>
          <cell r="D40" t="str">
            <v>STM</v>
          </cell>
          <cell r="E40" t="str">
            <v>STM</v>
          </cell>
          <cell r="F40" t="str">
            <v>901A</v>
          </cell>
          <cell r="G40" t="str">
            <v>500100</v>
          </cell>
          <cell r="H40" t="str">
            <v>G002145</v>
          </cell>
          <cell r="I40" t="str">
            <v>G002145</v>
          </cell>
          <cell r="J40" t="str">
            <v>G002145</v>
          </cell>
          <cell r="K40" t="str">
            <v>808500</v>
          </cell>
          <cell r="L40" t="str">
            <v>MATSUSHITA ELECTRIC WORKS, LTD.</v>
          </cell>
          <cell r="M40" t="str">
            <v>松下電工㈱</v>
          </cell>
          <cell r="N40" t="str">
            <v>1</v>
          </cell>
          <cell r="O40" t="str">
            <v>20050930</v>
          </cell>
          <cell r="P40" t="str">
            <v>389200</v>
          </cell>
          <cell r="Q40" t="str">
            <v>ソニーケミカル㈱</v>
          </cell>
          <cell r="R40">
            <v>37587</v>
          </cell>
          <cell r="S40" t="str">
            <v>OK</v>
          </cell>
          <cell r="T40">
            <v>37833</v>
          </cell>
          <cell r="U40" t="str">
            <v>Panasonic Industrial Co., (M)</v>
          </cell>
          <cell r="V40" t="str">
            <v>Kyushu Matsushita Electric(Mkme)</v>
          </cell>
          <cell r="W40" t="str">
            <v>Panasonic Industrial Co., (M)</v>
          </cell>
          <cell r="X40" t="str">
            <v>Kyushu Matsushita Electric(Mkme)</v>
          </cell>
          <cell r="Y40">
            <v>4</v>
          </cell>
          <cell r="Z40" t="str">
            <v>SOEM-KL</v>
          </cell>
          <cell r="AD40" t="str">
            <v>×</v>
          </cell>
          <cell r="AE40">
            <v>38296</v>
          </cell>
          <cell r="AF40" t="str">
            <v>STM-KL</v>
          </cell>
          <cell r="AG40" t="str">
            <v>FID6596とダブり(6596抹消）</v>
          </cell>
          <cell r="AH40">
            <v>38471</v>
          </cell>
          <cell r="AI40" t="str">
            <v>●</v>
          </cell>
          <cell r="AJ40" t="str">
            <v>0148</v>
          </cell>
          <cell r="AK40" t="str">
            <v>RESIN/PWB</v>
          </cell>
          <cell r="AL40" t="b">
            <v>0</v>
          </cell>
          <cell r="AM40">
            <v>38625</v>
          </cell>
          <cell r="AN40" t="e">
            <v>#N/A</v>
          </cell>
          <cell r="AO40">
            <v>0</v>
          </cell>
          <cell r="AP40" t="e">
            <v>#N/A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 t="b">
            <v>1</v>
          </cell>
        </row>
        <row r="41">
          <cell r="A41">
            <v>1599</v>
          </cell>
          <cell r="B41" t="str">
            <v>1</v>
          </cell>
          <cell r="C41" t="str">
            <v>Taiwan</v>
          </cell>
          <cell r="D41" t="str">
            <v>STM</v>
          </cell>
          <cell r="E41" t="str">
            <v>TCT</v>
          </cell>
          <cell r="F41" t="str">
            <v>2282A</v>
          </cell>
          <cell r="G41" t="str">
            <v>254000</v>
          </cell>
          <cell r="H41" t="str">
            <v>G007841</v>
          </cell>
          <cell r="I41" t="str">
            <v>G007841</v>
          </cell>
          <cell r="J41" t="str">
            <v>G007841</v>
          </cell>
          <cell r="K41" t="str">
            <v>100628</v>
          </cell>
          <cell r="L41" t="str">
            <v>CHIN-POON INDUSTRIAL CO.,LTD</v>
          </cell>
          <cell r="M41" t="str">
            <v>CHIN-POON INDUSTRIAL CO.,LTD</v>
          </cell>
          <cell r="N41" t="str">
            <v>51</v>
          </cell>
          <cell r="O41" t="str">
            <v>20050930</v>
          </cell>
          <cell r="P41" t="str">
            <v>C ｶ</v>
          </cell>
          <cell r="Q41" t="str">
            <v>EMCS・A&amp;S・PA&amp;Ev(PA)</v>
          </cell>
          <cell r="R41">
            <v>37683</v>
          </cell>
          <cell r="S41" t="str">
            <v>OK</v>
          </cell>
          <cell r="T41">
            <v>37693</v>
          </cell>
          <cell r="U41" t="str">
            <v>Chin-Poon Idustrial Co,ltd.</v>
          </cell>
          <cell r="V41" t="str">
            <v>Chin-Poon Idustrial Co,ltd.</v>
          </cell>
          <cell r="W41" t="str">
            <v>敬鵬</v>
          </cell>
          <cell r="X41" t="str">
            <v>敬鵬</v>
          </cell>
          <cell r="Y41">
            <v>51</v>
          </cell>
          <cell r="Z41" t="str">
            <v>SOEM-KL</v>
          </cell>
          <cell r="AD41" t="str">
            <v>SELF</v>
          </cell>
          <cell r="AE41">
            <v>38289</v>
          </cell>
          <cell r="AF41" t="str">
            <v>STM-KL</v>
          </cell>
          <cell r="AG41" t="str">
            <v>REQUEST SOEM =&gt; STT-A</v>
          </cell>
          <cell r="AH41">
            <v>38531</v>
          </cell>
          <cell r="AI41" t="str">
            <v>●</v>
          </cell>
          <cell r="AL41" t="b">
            <v>0</v>
          </cell>
          <cell r="AM41">
            <v>38442</v>
          </cell>
          <cell r="AN41">
            <v>38470</v>
          </cell>
          <cell r="AO41" t="str">
            <v>Passed</v>
          </cell>
          <cell r="AP41" t="str">
            <v>SOEM-KL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 t="b">
            <v>1</v>
          </cell>
        </row>
        <row r="42">
          <cell r="A42">
            <v>1726</v>
          </cell>
          <cell r="B42" t="str">
            <v>1</v>
          </cell>
          <cell r="C42" t="str">
            <v>SEA</v>
          </cell>
          <cell r="D42" t="str">
            <v>SPEC</v>
          </cell>
          <cell r="E42" t="str">
            <v>SPEC</v>
          </cell>
          <cell r="F42" t="str">
            <v>2982A</v>
          </cell>
          <cell r="G42" t="str">
            <v>251100</v>
          </cell>
          <cell r="H42" t="str">
            <v>G017512</v>
          </cell>
          <cell r="I42" t="str">
            <v>G017512</v>
          </cell>
          <cell r="J42" t="str">
            <v>G017512</v>
          </cell>
          <cell r="K42" t="str">
            <v>3425</v>
          </cell>
          <cell r="L42" t="str">
            <v>REACS PRECISION PTE LTD</v>
          </cell>
          <cell r="M42" t="str">
            <v>REACS PRECISION PTE LTD</v>
          </cell>
          <cell r="N42" t="str">
            <v>4</v>
          </cell>
          <cell r="R42">
            <v>37600</v>
          </cell>
          <cell r="S42" t="str">
            <v>OK</v>
          </cell>
          <cell r="T42">
            <v>37831</v>
          </cell>
          <cell r="U42" t="str">
            <v>Reacs Precision Pte Ltd</v>
          </cell>
          <cell r="V42" t="str">
            <v>Singapore Factory</v>
          </cell>
          <cell r="W42" t="str">
            <v>Reacs Precision Pte Ltd</v>
          </cell>
          <cell r="X42" t="str">
            <v>Reacs Precision Pte Ltd</v>
          </cell>
          <cell r="Y42">
            <v>4</v>
          </cell>
          <cell r="Z42" t="str">
            <v>SPEC</v>
          </cell>
          <cell r="AD42" t="str">
            <v>×</v>
          </cell>
          <cell r="AE42">
            <v>38296</v>
          </cell>
          <cell r="AF42" t="str">
            <v>SEM-PG</v>
          </cell>
          <cell r="AG42" t="str">
            <v>ODD生産停止のため、取引中止(SPDH使用）</v>
          </cell>
          <cell r="AH42">
            <v>38471</v>
          </cell>
          <cell r="AI42" t="str">
            <v>●</v>
          </cell>
          <cell r="AL42" t="b">
            <v>0</v>
          </cell>
          <cell r="AM42">
            <v>38564</v>
          </cell>
          <cell r="AN42">
            <v>38470</v>
          </cell>
          <cell r="AO42" t="str">
            <v>Passed</v>
          </cell>
          <cell r="AP42" t="str">
            <v>SPEC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b">
            <v>1</v>
          </cell>
        </row>
        <row r="43">
          <cell r="A43">
            <v>1735</v>
          </cell>
          <cell r="B43" t="str">
            <v>1</v>
          </cell>
          <cell r="C43" t="str">
            <v>SEA</v>
          </cell>
          <cell r="D43" t="str">
            <v>SSI</v>
          </cell>
          <cell r="E43" t="str">
            <v>SDT</v>
          </cell>
          <cell r="F43" t="str">
            <v>2166A</v>
          </cell>
          <cell r="G43" t="str">
            <v>255800</v>
          </cell>
          <cell r="H43" t="str">
            <v>G006956</v>
          </cell>
          <cell r="I43" t="str">
            <v>G006956</v>
          </cell>
          <cell r="J43" t="str">
            <v>G006956</v>
          </cell>
          <cell r="K43" t="str">
            <v>102100</v>
          </cell>
          <cell r="L43" t="str">
            <v>THAI FOAM (2539) CO.,LTD.</v>
          </cell>
          <cell r="M43" t="str">
            <v>THAI FOAM (2539) CO.,LTD.</v>
          </cell>
          <cell r="N43" t="str">
            <v>4</v>
          </cell>
          <cell r="O43" t="str">
            <v>20050531</v>
          </cell>
          <cell r="P43" t="str">
            <v>C K</v>
          </cell>
          <cell r="Q43" t="str">
            <v>ＥＭＣＳ・Ｄ＆Ｐ・ＤＣ資材部（ＴＶ）</v>
          </cell>
          <cell r="R43">
            <v>37686</v>
          </cell>
          <cell r="S43" t="str">
            <v>OK</v>
          </cell>
          <cell r="T43">
            <v>37658</v>
          </cell>
          <cell r="U43" t="str">
            <v>Quoc Thang</v>
          </cell>
          <cell r="V43" t="str">
            <v>Vietnam Factory</v>
          </cell>
          <cell r="W43" t="str">
            <v>Quoc Thang</v>
          </cell>
          <cell r="X43" t="str">
            <v>Quoc Thang</v>
          </cell>
          <cell r="Y43">
            <v>4</v>
          </cell>
          <cell r="Z43" t="str">
            <v>SVNM</v>
          </cell>
          <cell r="AD43" t="str">
            <v>×</v>
          </cell>
          <cell r="AE43">
            <v>38289</v>
          </cell>
          <cell r="AF43" t="str">
            <v>STM-KL</v>
          </cell>
          <cell r="AG43" t="str">
            <v>ODD生産停止のため、取引中止(SPDH使用）</v>
          </cell>
          <cell r="AH43">
            <v>38483</v>
          </cell>
          <cell r="AI43" t="str">
            <v>●</v>
          </cell>
          <cell r="AL43" t="b">
            <v>0</v>
          </cell>
          <cell r="AM43">
            <v>38625</v>
          </cell>
          <cell r="AN43">
            <v>38483</v>
          </cell>
          <cell r="AO43" t="str">
            <v>Passed</v>
          </cell>
          <cell r="AP43" t="str">
            <v>STT-A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 t="b">
            <v>1</v>
          </cell>
        </row>
        <row r="44">
          <cell r="A44">
            <v>1736</v>
          </cell>
          <cell r="B44" t="str">
            <v>5</v>
          </cell>
          <cell r="C44" t="str">
            <v>SEA</v>
          </cell>
          <cell r="D44" t="str">
            <v>SSI</v>
          </cell>
          <cell r="E44" t="str">
            <v>SSI</v>
          </cell>
          <cell r="F44" t="str">
            <v>824A</v>
          </cell>
          <cell r="G44" t="str">
            <v>500100</v>
          </cell>
          <cell r="H44" t="str">
            <v>G002017</v>
          </cell>
          <cell r="I44" t="str">
            <v>G002017</v>
          </cell>
          <cell r="J44" t="str">
            <v>G002017</v>
          </cell>
          <cell r="K44" t="str">
            <v>742600</v>
          </cell>
          <cell r="L44" t="str">
            <v>FUJI XEROX CO.,LTD.</v>
          </cell>
          <cell r="M44" t="str">
            <v>富士ゼロックス㈱</v>
          </cell>
          <cell r="N44" t="str">
            <v>1</v>
          </cell>
          <cell r="O44" t="str">
            <v>20051231</v>
          </cell>
          <cell r="P44" t="str">
            <v>E ｿ</v>
          </cell>
          <cell r="Q44" t="str">
            <v>ＥＭＣＳ・ＤＩ資材部門（ＥＰＣ）</v>
          </cell>
          <cell r="R44">
            <v>37824</v>
          </cell>
          <cell r="S44" t="str">
            <v>OK</v>
          </cell>
          <cell r="T44">
            <v>37803</v>
          </cell>
          <cell r="U44" t="str">
            <v>Thai Fuji Xerox Co., Ltd.</v>
          </cell>
          <cell r="V44" t="str">
            <v>Thai Fuji Xerox Co., Ltd.</v>
          </cell>
          <cell r="W44" t="str">
            <v>Thai Fuji Xerox Co., Ltd.</v>
          </cell>
          <cell r="X44" t="str">
            <v>Thai Fuji Xerox Co., Ltd.</v>
          </cell>
          <cell r="Y44">
            <v>4</v>
          </cell>
          <cell r="Z44" t="str">
            <v>STT-A</v>
          </cell>
          <cell r="AC44">
            <v>1</v>
          </cell>
          <cell r="AD44" t="str">
            <v>SELF</v>
          </cell>
          <cell r="AE44">
            <v>38289</v>
          </cell>
          <cell r="AF44" t="str">
            <v>STM-KL</v>
          </cell>
          <cell r="AH44">
            <v>38483</v>
          </cell>
          <cell r="AI44" t="str">
            <v>●</v>
          </cell>
          <cell r="AL44" t="b">
            <v>0</v>
          </cell>
          <cell r="AM44">
            <v>38717</v>
          </cell>
          <cell r="AN44">
            <v>38483</v>
          </cell>
          <cell r="AO44" t="str">
            <v>Passed</v>
          </cell>
          <cell r="AP44" t="str">
            <v>STT-A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 t="b">
            <v>1</v>
          </cell>
        </row>
        <row r="45">
          <cell r="A45">
            <v>1737</v>
          </cell>
          <cell r="B45" t="str">
            <v>1</v>
          </cell>
          <cell r="C45" t="str">
            <v>SEA</v>
          </cell>
          <cell r="D45" t="str">
            <v>SMET</v>
          </cell>
          <cell r="E45" t="str">
            <v>SMET</v>
          </cell>
          <cell r="F45" t="str">
            <v>178A</v>
          </cell>
          <cell r="G45" t="str">
            <v>500100</v>
          </cell>
          <cell r="H45" t="str">
            <v>G012034</v>
          </cell>
          <cell r="I45" t="str">
            <v>G012034</v>
          </cell>
          <cell r="J45" t="str">
            <v>G012034</v>
          </cell>
          <cell r="K45" t="str">
            <v>126000</v>
          </cell>
          <cell r="L45" t="str">
            <v>KIKUWA DIE CASTING INDUSTRIES CO.,LTD.</v>
          </cell>
          <cell r="M45" t="str">
            <v>㈱菊和ダイカスト工業</v>
          </cell>
          <cell r="N45" t="str">
            <v>1</v>
          </cell>
          <cell r="O45" t="str">
            <v>20050630</v>
          </cell>
          <cell r="P45" t="str">
            <v>C ﾙ</v>
          </cell>
          <cell r="Q45" t="str">
            <v>ＥＭＣＳ・Ａ＆Ｓ・ＰＡ＆ｅＶ（ｅＶ）</v>
          </cell>
          <cell r="R45">
            <v>37672</v>
          </cell>
          <cell r="S45" t="str">
            <v>OK</v>
          </cell>
          <cell r="T45">
            <v>37802</v>
          </cell>
          <cell r="U45" t="str">
            <v>Thai Kikuwa Ind. Co.,Ltd</v>
          </cell>
          <cell r="V45" t="str">
            <v>Thailand Factory</v>
          </cell>
          <cell r="W45" t="str">
            <v>Thai Kikuwa Ind. Co.,Ltd</v>
          </cell>
          <cell r="X45" t="str">
            <v>Thai Kikuwa Ind. Co.,Ltd</v>
          </cell>
          <cell r="Y45">
            <v>4</v>
          </cell>
          <cell r="Z45" t="str">
            <v>STT-C</v>
          </cell>
          <cell r="AD45" t="str">
            <v>×</v>
          </cell>
          <cell r="AE45">
            <v>38477</v>
          </cell>
          <cell r="AG45" t="str">
            <v>No business with all Sony</v>
          </cell>
          <cell r="AH45">
            <v>38553</v>
          </cell>
          <cell r="AI45" t="str">
            <v>●</v>
          </cell>
          <cell r="AL45" t="b">
            <v>0</v>
          </cell>
          <cell r="AM45">
            <v>38533</v>
          </cell>
          <cell r="AN45">
            <v>38553</v>
          </cell>
          <cell r="AO45" t="str">
            <v>Passed</v>
          </cell>
          <cell r="AP45" t="str">
            <v>STT-C</v>
          </cell>
          <cell r="AQ45">
            <v>0</v>
          </cell>
          <cell r="AR45">
            <v>0</v>
          </cell>
          <cell r="AS45" t="str">
            <v>Passed on 2005-07-20</v>
          </cell>
          <cell r="AT45">
            <v>38534</v>
          </cell>
          <cell r="AU45" t="b">
            <v>1</v>
          </cell>
        </row>
        <row r="46">
          <cell r="A46">
            <v>1738</v>
          </cell>
          <cell r="B46" t="str">
            <v>1</v>
          </cell>
          <cell r="C46" t="str">
            <v>SEA</v>
          </cell>
          <cell r="D46" t="str">
            <v>SMET</v>
          </cell>
          <cell r="E46" t="str">
            <v>SMET</v>
          </cell>
          <cell r="F46" t="str">
            <v>2612A</v>
          </cell>
          <cell r="G46" t="str">
            <v>306600</v>
          </cell>
          <cell r="H46" t="str">
            <v>G013053</v>
          </cell>
          <cell r="I46" t="str">
            <v>G013053</v>
          </cell>
          <cell r="J46" t="str">
            <v>G013053</v>
          </cell>
          <cell r="K46" t="str">
            <v>1D0288</v>
          </cell>
          <cell r="L46" t="str">
            <v>ENGINEER PLASTIC PRODUCTS CO.,LTD.</v>
          </cell>
          <cell r="M46" t="str">
            <v>ENGINEER PLASTIC PRODUCTS CO.,LTD</v>
          </cell>
          <cell r="N46" t="str">
            <v>4</v>
          </cell>
          <cell r="O46" t="str">
            <v>20050630</v>
          </cell>
          <cell r="P46" t="str">
            <v>N 7</v>
          </cell>
          <cell r="Q46" t="str">
            <v>ＳＳＮＣ・ＳＣＫ・プロキュアメント</v>
          </cell>
          <cell r="R46">
            <v>37690</v>
          </cell>
          <cell r="S46" t="str">
            <v>OK</v>
          </cell>
          <cell r="T46">
            <v>37863</v>
          </cell>
          <cell r="U46" t="str">
            <v>Engineer Plastic Products Co.,Ltd</v>
          </cell>
          <cell r="V46" t="str">
            <v>Thailand Factory</v>
          </cell>
          <cell r="W46" t="str">
            <v>Thai Kokoku Rubber Co.,Ltd</v>
          </cell>
          <cell r="X46" t="str">
            <v>Thai Kokoku Rubber Co.,Ltd</v>
          </cell>
          <cell r="Y46">
            <v>4</v>
          </cell>
          <cell r="Z46" t="str">
            <v>STT-C</v>
          </cell>
          <cell r="AD46" t="str">
            <v>VISIT</v>
          </cell>
          <cell r="AE46">
            <v>38288</v>
          </cell>
          <cell r="AF46" t="str">
            <v>SEM-PG</v>
          </cell>
          <cell r="AG46" t="str">
            <v>MITSUI HIGH-TEC (SINGAPORE) PTE.LTD.</v>
          </cell>
          <cell r="AH46">
            <v>38483</v>
          </cell>
          <cell r="AI46" t="str">
            <v>●</v>
          </cell>
          <cell r="AL46" t="b">
            <v>0</v>
          </cell>
          <cell r="AM46">
            <v>38595</v>
          </cell>
          <cell r="AN46">
            <v>38483</v>
          </cell>
          <cell r="AO46" t="str">
            <v>Pending</v>
          </cell>
          <cell r="AP46" t="str">
            <v>STT-C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 t="b">
            <v>1</v>
          </cell>
        </row>
        <row r="47">
          <cell r="A47">
            <v>1739</v>
          </cell>
          <cell r="B47" t="str">
            <v>1</v>
          </cell>
          <cell r="C47" t="str">
            <v>SEA</v>
          </cell>
          <cell r="D47" t="str">
            <v>SSI</v>
          </cell>
          <cell r="E47" t="str">
            <v>SSI</v>
          </cell>
          <cell r="F47" t="str">
            <v>957A</v>
          </cell>
          <cell r="G47" t="str">
            <v>500100</v>
          </cell>
          <cell r="H47" t="str">
            <v>G002238</v>
          </cell>
          <cell r="I47" t="str">
            <v>G002238</v>
          </cell>
          <cell r="J47" t="str">
            <v>G002238</v>
          </cell>
          <cell r="K47" t="str">
            <v>840100</v>
          </cell>
          <cell r="L47" t="str">
            <v>MITSUWA ELECTRIC CO.,LTD.</v>
          </cell>
          <cell r="M47" t="str">
            <v>三和電気㈱</v>
          </cell>
          <cell r="N47" t="str">
            <v>1</v>
          </cell>
          <cell r="O47" t="str">
            <v>20050531</v>
          </cell>
          <cell r="P47" t="str">
            <v>C L</v>
          </cell>
          <cell r="Q47" t="str">
            <v>ＥＭＣＳ・Ｄ＆Ｐ・ＤＤ資材部</v>
          </cell>
          <cell r="R47">
            <v>37510</v>
          </cell>
          <cell r="S47" t="str">
            <v>OK</v>
          </cell>
          <cell r="T47">
            <v>37827</v>
          </cell>
          <cell r="U47" t="str">
            <v>Thai Mitsuwa Co,Ltd.</v>
          </cell>
          <cell r="V47" t="str">
            <v>Thailand Factory</v>
          </cell>
          <cell r="W47" t="str">
            <v>Thai Mitsuwa Co,Ltd.</v>
          </cell>
          <cell r="X47" t="str">
            <v>Thai Mitsuwa Co,Ltd.</v>
          </cell>
          <cell r="Y47">
            <v>4</v>
          </cell>
          <cell r="Z47" t="str">
            <v>STT-A</v>
          </cell>
          <cell r="AC47">
            <v>1</v>
          </cell>
          <cell r="AD47" t="str">
            <v>×</v>
          </cell>
          <cell r="AE47">
            <v>38278</v>
          </cell>
          <cell r="AF47" t="str">
            <v>SEM-PG</v>
          </cell>
          <cell r="AG47" t="str">
            <v>REPEAT</v>
          </cell>
          <cell r="AH47">
            <v>38483</v>
          </cell>
          <cell r="AI47" t="str">
            <v>●</v>
          </cell>
          <cell r="AL47" t="b">
            <v>0</v>
          </cell>
          <cell r="AM47">
            <v>38503</v>
          </cell>
          <cell r="AN47">
            <v>38483</v>
          </cell>
          <cell r="AO47" t="str">
            <v>Passed</v>
          </cell>
          <cell r="AP47" t="str">
            <v>STT-A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b">
            <v>1</v>
          </cell>
        </row>
        <row r="48">
          <cell r="A48">
            <v>1740</v>
          </cell>
          <cell r="B48" t="str">
            <v>1</v>
          </cell>
          <cell r="C48" t="str">
            <v>SEA</v>
          </cell>
          <cell r="D48" t="str">
            <v>SMET</v>
          </cell>
          <cell r="E48" t="str">
            <v>SMET</v>
          </cell>
          <cell r="F48" t="str">
            <v>2530A</v>
          </cell>
          <cell r="G48" t="str">
            <v>306600</v>
          </cell>
          <cell r="H48" t="str">
            <v>G012181</v>
          </cell>
          <cell r="I48" t="str">
            <v>G012181</v>
          </cell>
          <cell r="J48" t="str">
            <v>G012181</v>
          </cell>
          <cell r="K48" t="str">
            <v>1D0220</v>
          </cell>
          <cell r="L48" t="str">
            <v>THAI NISSIN MOLD CO.,LTD.</v>
          </cell>
          <cell r="M48" t="str">
            <v>THAI NISSIN MOLD CO.,LTD.</v>
          </cell>
          <cell r="N48" t="str">
            <v>4</v>
          </cell>
          <cell r="O48" t="str">
            <v>20050630</v>
          </cell>
          <cell r="P48" t="str">
            <v>N 7</v>
          </cell>
          <cell r="Q48" t="str">
            <v>SSNC・SCK</v>
          </cell>
          <cell r="R48">
            <v>37702</v>
          </cell>
          <cell r="S48" t="str">
            <v>OK</v>
          </cell>
          <cell r="T48">
            <v>37797</v>
          </cell>
          <cell r="U48" t="str">
            <v>Komatsu Precision</v>
          </cell>
          <cell r="V48" t="str">
            <v>Komatsu Seimitsu Division</v>
          </cell>
          <cell r="W48" t="str">
            <v>株式会社小松ﾌﾟﾚｼｼﾞｮﾝ</v>
          </cell>
          <cell r="X48" t="str">
            <v>小松精密部件(恵州)有限公司</v>
          </cell>
          <cell r="Y48">
            <v>53</v>
          </cell>
          <cell r="Z48" t="str">
            <v>SOEM-KL</v>
          </cell>
          <cell r="AC48">
            <v>1</v>
          </cell>
          <cell r="AD48" t="str">
            <v>×</v>
          </cell>
          <cell r="AE48">
            <v>38289</v>
          </cell>
          <cell r="AF48" t="str">
            <v>STM-KL</v>
          </cell>
          <cell r="AG48" t="str">
            <v>REPEAT</v>
          </cell>
          <cell r="AH48">
            <v>38448</v>
          </cell>
          <cell r="AI48" t="str">
            <v>●</v>
          </cell>
          <cell r="AL48" t="b">
            <v>0</v>
          </cell>
          <cell r="AM48">
            <v>38595</v>
          </cell>
          <cell r="AN48" t="e">
            <v>#N/A</v>
          </cell>
          <cell r="AO48">
            <v>0</v>
          </cell>
          <cell r="AP48" t="e">
            <v>#N/A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 t="b">
            <v>1</v>
          </cell>
        </row>
        <row r="49">
          <cell r="A49">
            <v>1742</v>
          </cell>
          <cell r="B49" t="str">
            <v>1</v>
          </cell>
          <cell r="C49" t="str">
            <v>SEA</v>
          </cell>
          <cell r="D49" t="str">
            <v>SMET</v>
          </cell>
          <cell r="E49" t="str">
            <v>SDT</v>
          </cell>
          <cell r="F49" t="str">
            <v>2618A</v>
          </cell>
          <cell r="G49" t="str">
            <v>306600</v>
          </cell>
          <cell r="H49" t="str">
            <v>G013118</v>
          </cell>
          <cell r="I49" t="str">
            <v>G013118</v>
          </cell>
          <cell r="J49" t="str">
            <v>G013118</v>
          </cell>
          <cell r="K49" t="str">
            <v>1E0292</v>
          </cell>
          <cell r="L49" t="str">
            <v>THAI PACKAGING &amp; PRINTING PUBLIC COMPANY LIMITED</v>
          </cell>
          <cell r="M49" t="str">
            <v>THAI PACKAGING &amp; PRINTING PUBLIC COMPANY LIMITED</v>
          </cell>
          <cell r="N49" t="str">
            <v>4</v>
          </cell>
          <cell r="O49" t="str">
            <v>20050531</v>
          </cell>
          <cell r="P49" t="str">
            <v>C ﾅ</v>
          </cell>
          <cell r="Q49" t="str">
            <v>ＥＭＣＳ・Ｄ＆Ｐ・ＤＣ資材部（ＣＰＤ）</v>
          </cell>
          <cell r="R49">
            <v>37519</v>
          </cell>
          <cell r="S49" t="str">
            <v>OK</v>
          </cell>
          <cell r="T49">
            <v>37825</v>
          </cell>
          <cell r="U49" t="str">
            <v>NAGOYA PLASTIC INDUSTRY SDN BHD</v>
          </cell>
          <cell r="V49" t="str">
            <v>NAGOYA PLASTIC INDUSTRY SDN BHD</v>
          </cell>
          <cell r="W49" t="str">
            <v>株式会社名古屋ﾌﾟﾗｽﾁｯｸ化工</v>
          </cell>
          <cell r="X49" t="str">
            <v>NAGOYA PLASTIC INDUSTRY SDN BHD</v>
          </cell>
          <cell r="Y49">
            <v>4</v>
          </cell>
          <cell r="Z49" t="str">
            <v>SOEM-PG</v>
          </cell>
          <cell r="AC49">
            <v>1</v>
          </cell>
          <cell r="AD49" t="str">
            <v>VISIT</v>
          </cell>
          <cell r="AE49">
            <v>38303</v>
          </cell>
          <cell r="AF49" t="str">
            <v>STM-KL</v>
          </cell>
          <cell r="AG49" t="str">
            <v>MITSUI HIGH-TEC (SINGAPORE) PTE.LTD.</v>
          </cell>
          <cell r="AH49">
            <v>38448</v>
          </cell>
          <cell r="AI49" t="str">
            <v>●</v>
          </cell>
          <cell r="AL49" t="b">
            <v>0</v>
          </cell>
          <cell r="AM49">
            <v>38595</v>
          </cell>
          <cell r="AN49" t="e">
            <v>#N/A</v>
          </cell>
          <cell r="AO49">
            <v>0</v>
          </cell>
          <cell r="AP49" t="e">
            <v>#N/A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 t="b">
            <v>1</v>
          </cell>
        </row>
        <row r="50">
          <cell r="A50">
            <v>1745</v>
          </cell>
          <cell r="B50" t="str">
            <v>1</v>
          </cell>
          <cell r="C50" t="str">
            <v>SEA</v>
          </cell>
          <cell r="D50" t="str">
            <v>SMET</v>
          </cell>
          <cell r="E50" t="str">
            <v>SMET</v>
          </cell>
          <cell r="F50" t="str">
            <v>2523A</v>
          </cell>
          <cell r="G50" t="str">
            <v>306600</v>
          </cell>
          <cell r="H50" t="str">
            <v>G012084</v>
          </cell>
          <cell r="I50" t="str">
            <v>G006995</v>
          </cell>
          <cell r="J50" t="str">
            <v>G006995</v>
          </cell>
          <cell r="K50" t="str">
            <v>1C0107</v>
          </cell>
          <cell r="L50" t="str">
            <v>THAI SOHBI KOHGEI CO.,LTD.</v>
          </cell>
          <cell r="M50" t="str">
            <v>THAI SOHBI KOHGEI CO.,LTD.</v>
          </cell>
          <cell r="N50" t="str">
            <v>4</v>
          </cell>
          <cell r="O50" t="str">
            <v>20050831</v>
          </cell>
          <cell r="P50" t="str">
            <v>E A</v>
          </cell>
          <cell r="Q50" t="str">
            <v>EMCS・DI(PIC)</v>
          </cell>
          <cell r="R50">
            <v>37614</v>
          </cell>
          <cell r="S50" t="str">
            <v>OK</v>
          </cell>
          <cell r="T50">
            <v>37886</v>
          </cell>
          <cell r="U50" t="str">
            <v>Kansai Felt (Thailand) Co.,ltd</v>
          </cell>
          <cell r="V50" t="str">
            <v>Kansai Felt (Thailand) Co.,ltd　Thailand Factory</v>
          </cell>
          <cell r="W50" t="str">
            <v>関西ﾌｪﾙﾄ株式会社</v>
          </cell>
          <cell r="X50" t="str">
            <v>Kansai Felt (Thailand) Co.,ltd　Thailand Factory</v>
          </cell>
          <cell r="Y50">
            <v>4</v>
          </cell>
          <cell r="Z50" t="str">
            <v>SPEC</v>
          </cell>
          <cell r="AD50" t="str">
            <v>VISIT</v>
          </cell>
          <cell r="AE50">
            <v>38293</v>
          </cell>
          <cell r="AF50" t="str">
            <v>SEM-PG</v>
          </cell>
          <cell r="AG50" t="str">
            <v>グループとしてお願いします。Ｓ’pore以外は自己監査で</v>
          </cell>
          <cell r="AH50">
            <v>38531</v>
          </cell>
          <cell r="AI50" t="str">
            <v>●</v>
          </cell>
          <cell r="AL50" t="b">
            <v>0</v>
          </cell>
          <cell r="AM50">
            <v>38595</v>
          </cell>
          <cell r="AN50">
            <v>38483</v>
          </cell>
          <cell r="AO50" t="str">
            <v>Pending</v>
          </cell>
          <cell r="AP50" t="str">
            <v>STT-C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 t="b">
            <v>1</v>
          </cell>
        </row>
        <row r="51">
          <cell r="A51">
            <v>1759</v>
          </cell>
          <cell r="B51" t="str">
            <v>1</v>
          </cell>
          <cell r="C51" t="str">
            <v>SEA</v>
          </cell>
          <cell r="D51" t="str">
            <v>SEM</v>
          </cell>
          <cell r="E51" t="str">
            <v>SEM</v>
          </cell>
          <cell r="F51" t="str">
            <v>2829A</v>
          </cell>
          <cell r="G51" t="str">
            <v>255500</v>
          </cell>
          <cell r="H51" t="str">
            <v>G016132</v>
          </cell>
          <cell r="I51" t="str">
            <v>G016132</v>
          </cell>
          <cell r="J51" t="str">
            <v>G016132</v>
          </cell>
          <cell r="K51" t="str">
            <v>S40560</v>
          </cell>
          <cell r="L51" t="str">
            <v>FISCHER-TECH LTD</v>
          </cell>
          <cell r="M51" t="str">
            <v>FISCHER-TECH LTD</v>
          </cell>
          <cell r="N51" t="str">
            <v>4</v>
          </cell>
          <cell r="R51">
            <v>37830</v>
          </cell>
          <cell r="S51" t="str">
            <v>OK</v>
          </cell>
          <cell r="T51">
            <v>37974</v>
          </cell>
          <cell r="U51" t="str">
            <v>Fischer Tech Ltd</v>
          </cell>
          <cell r="V51" t="str">
            <v>Fischer Tech Ltd</v>
          </cell>
          <cell r="W51" t="str">
            <v>Fischer Tech Ltd</v>
          </cell>
          <cell r="X51" t="str">
            <v>Fischer Tech Ltd</v>
          </cell>
          <cell r="Y51">
            <v>4</v>
          </cell>
          <cell r="Z51" t="str">
            <v>SDS</v>
          </cell>
          <cell r="AC51">
            <v>1</v>
          </cell>
          <cell r="AD51" t="str">
            <v>SELF</v>
          </cell>
          <cell r="AE51">
            <v>38296</v>
          </cell>
          <cell r="AF51" t="str">
            <v>直接取引されません</v>
          </cell>
          <cell r="AG51" t="str">
            <v>REQUEST SOME TO SDS</v>
          </cell>
          <cell r="AH51">
            <v>38498</v>
          </cell>
          <cell r="AI51" t="str">
            <v>●</v>
          </cell>
          <cell r="AL51" t="b">
            <v>0</v>
          </cell>
          <cell r="AM51">
            <v>38717</v>
          </cell>
          <cell r="AN51">
            <v>38576</v>
          </cell>
          <cell r="AO51" t="str">
            <v>Passed</v>
          </cell>
          <cell r="AP51" t="str">
            <v>SDS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b">
            <v>1</v>
          </cell>
        </row>
        <row r="52">
          <cell r="A52">
            <v>1772</v>
          </cell>
          <cell r="B52" t="str">
            <v>1</v>
          </cell>
          <cell r="C52" t="str">
            <v>SEA</v>
          </cell>
          <cell r="D52" t="str">
            <v>STM</v>
          </cell>
          <cell r="E52" t="str">
            <v>STM</v>
          </cell>
          <cell r="F52" t="str">
            <v>2139A</v>
          </cell>
          <cell r="G52" t="str">
            <v>254000</v>
          </cell>
          <cell r="H52" t="str">
            <v>G014031</v>
          </cell>
          <cell r="I52" t="str">
            <v>G006658</v>
          </cell>
          <cell r="J52" t="str">
            <v>G006658</v>
          </cell>
          <cell r="K52" t="str">
            <v>0015007</v>
          </cell>
          <cell r="L52" t="str">
            <v>FORMOSA PROSONIC INDUSTRIES BHD.</v>
          </cell>
          <cell r="M52" t="str">
            <v>FORMOSA PROSONIC INDUSTRIES BHD</v>
          </cell>
          <cell r="N52" t="str">
            <v>4</v>
          </cell>
          <cell r="R52">
            <v>37613</v>
          </cell>
          <cell r="S52" t="str">
            <v>OK</v>
          </cell>
          <cell r="T52">
            <v>37788</v>
          </cell>
          <cell r="U52" t="str">
            <v>Formosa Prosonic Industries Sdn.Bhd.</v>
          </cell>
          <cell r="V52" t="str">
            <v>Malaysia Factory</v>
          </cell>
          <cell r="W52" t="str">
            <v>Formosa Prosonic Industries Sdn.Bhd.</v>
          </cell>
          <cell r="X52" t="str">
            <v>Formosa Prosonic Industries Sdn.Bhd.</v>
          </cell>
          <cell r="Y52">
            <v>4</v>
          </cell>
          <cell r="Z52" t="str">
            <v>SOEM-KL</v>
          </cell>
          <cell r="AD52" t="str">
            <v>×</v>
          </cell>
          <cell r="AE52">
            <v>38289</v>
          </cell>
          <cell r="AF52" t="str">
            <v>STM-KL</v>
          </cell>
          <cell r="AG52" t="str">
            <v>No business with all Sony</v>
          </cell>
          <cell r="AH52">
            <v>38448</v>
          </cell>
          <cell r="AI52" t="str">
            <v>●</v>
          </cell>
          <cell r="AL52" t="b">
            <v>0</v>
          </cell>
          <cell r="AM52">
            <v>38533</v>
          </cell>
          <cell r="AN52">
            <v>38450</v>
          </cell>
          <cell r="AO52" t="str">
            <v>Passed</v>
          </cell>
          <cell r="AP52" t="str">
            <v>SOEM-KL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 t="b">
            <v>1</v>
          </cell>
        </row>
        <row r="53">
          <cell r="A53">
            <v>1804</v>
          </cell>
          <cell r="B53" t="str">
            <v>1</v>
          </cell>
          <cell r="C53" t="str">
            <v>SEA</v>
          </cell>
          <cell r="D53" t="str">
            <v>SMET</v>
          </cell>
          <cell r="E53" t="str">
            <v>SDT</v>
          </cell>
          <cell r="F53" t="str">
            <v>671A</v>
          </cell>
          <cell r="G53" t="str">
            <v>500100</v>
          </cell>
          <cell r="H53" t="str">
            <v>G006309</v>
          </cell>
          <cell r="I53" t="str">
            <v>G001756</v>
          </cell>
          <cell r="J53" t="str">
            <v>G001756</v>
          </cell>
          <cell r="K53" t="str">
            <v>636000</v>
          </cell>
          <cell r="L53" t="str">
            <v>NISSHO CORPORATION</v>
          </cell>
          <cell r="M53" t="str">
            <v>日昌㈱</v>
          </cell>
          <cell r="N53" t="str">
            <v>1</v>
          </cell>
          <cell r="O53" t="str">
            <v>20050630</v>
          </cell>
          <cell r="P53" t="str">
            <v>E G</v>
          </cell>
          <cell r="Q53" t="str">
            <v>ＥＭＣＳ・ＤＩ資材部門（ＰＶＣ）</v>
          </cell>
          <cell r="R53">
            <v>37631</v>
          </cell>
          <cell r="S53" t="str">
            <v>OK</v>
          </cell>
          <cell r="T53">
            <v>37967</v>
          </cell>
          <cell r="U53" t="str">
            <v>Nissho Corporation</v>
          </cell>
          <cell r="V53" t="str">
            <v>Nissho Precision (Thailand) Co.,Ltd</v>
          </cell>
          <cell r="W53" t="str">
            <v>日昌株式会社</v>
          </cell>
          <cell r="X53" t="str">
            <v>Nissho Precision (Thailand) Co.,Ltd</v>
          </cell>
          <cell r="Y53">
            <v>4</v>
          </cell>
          <cell r="Z53" t="str">
            <v>STT</v>
          </cell>
          <cell r="AD53" t="str">
            <v>SELF</v>
          </cell>
          <cell r="AE53">
            <v>38533</v>
          </cell>
          <cell r="AF53" t="str">
            <v>STM-KL</v>
          </cell>
          <cell r="AG53" t="str">
            <v>STM-KL</v>
          </cell>
          <cell r="AH53">
            <v>38568</v>
          </cell>
          <cell r="AI53" t="str">
            <v>●</v>
          </cell>
          <cell r="AL53" t="b">
            <v>0</v>
          </cell>
          <cell r="AM53">
            <v>38533</v>
          </cell>
          <cell r="AN53" t="e">
            <v>#N/A</v>
          </cell>
          <cell r="AO53" t="str">
            <v>Passed</v>
          </cell>
          <cell r="AP53" t="e">
            <v>#N/A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 t="b">
            <v>1</v>
          </cell>
        </row>
        <row r="54">
          <cell r="A54">
            <v>1812</v>
          </cell>
          <cell r="B54" t="str">
            <v>1</v>
          </cell>
          <cell r="C54" t="str">
            <v>SEA</v>
          </cell>
          <cell r="D54" t="str">
            <v>SSI</v>
          </cell>
          <cell r="E54" t="str">
            <v>SSI</v>
          </cell>
          <cell r="F54" t="str">
            <v>2455A</v>
          </cell>
          <cell r="G54" t="str">
            <v>255800</v>
          </cell>
          <cell r="H54" t="str">
            <v>G011149</v>
          </cell>
          <cell r="I54" t="str">
            <v>G008891</v>
          </cell>
          <cell r="J54" t="str">
            <v>G008891</v>
          </cell>
          <cell r="K54" t="str">
            <v>100700</v>
          </cell>
          <cell r="L54" t="str">
            <v>NITTO SEIKO (THAILAND) CO.,LTD.</v>
          </cell>
          <cell r="M54" t="str">
            <v>NITTO SEIKO (THAILAND) CO.,LTD.</v>
          </cell>
          <cell r="N54" t="str">
            <v>4</v>
          </cell>
          <cell r="R54">
            <v>37503</v>
          </cell>
          <cell r="S54" t="str">
            <v>OK</v>
          </cell>
          <cell r="T54">
            <v>37803</v>
          </cell>
          <cell r="U54" t="str">
            <v>Nitto Seiko(thailand)Co,Ltd.</v>
          </cell>
          <cell r="V54" t="str">
            <v>Thailand Factory</v>
          </cell>
          <cell r="W54" t="str">
            <v>Nitto Seiko(thailand)Co,Ltd.</v>
          </cell>
          <cell r="X54" t="str">
            <v>Nitto Seiko(thailand)Co,Ltd.</v>
          </cell>
          <cell r="Y54">
            <v>4</v>
          </cell>
          <cell r="Z54" t="str">
            <v>STT-A</v>
          </cell>
          <cell r="AD54" t="str">
            <v>×</v>
          </cell>
          <cell r="AE54">
            <v>38530</v>
          </cell>
          <cell r="AF54" t="str">
            <v>直接取引されません</v>
          </cell>
          <cell r="AG54" t="str">
            <v>SSM=&gt;STM了解済会社名変更KYOSHIN TECHNOSONIC (S)PTE LTD</v>
          </cell>
          <cell r="AH54">
            <v>38531</v>
          </cell>
          <cell r="AI54" t="str">
            <v>●</v>
          </cell>
          <cell r="AL54" t="b">
            <v>0</v>
          </cell>
          <cell r="AM54">
            <v>38564</v>
          </cell>
          <cell r="AN54">
            <v>38530</v>
          </cell>
          <cell r="AO54" t="str">
            <v>Passed</v>
          </cell>
          <cell r="AP54" t="str">
            <v>STT-A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 t="b">
            <v>1</v>
          </cell>
        </row>
        <row r="55">
          <cell r="A55">
            <v>1941</v>
          </cell>
          <cell r="B55" t="str">
            <v>1</v>
          </cell>
          <cell r="C55" t="str">
            <v>SEA</v>
          </cell>
          <cell r="D55" t="str">
            <v>STM</v>
          </cell>
          <cell r="E55" t="str">
            <v>SDS</v>
          </cell>
          <cell r="F55" t="str">
            <v>324A</v>
          </cell>
          <cell r="G55" t="str">
            <v>500100</v>
          </cell>
          <cell r="H55" t="str">
            <v>G016306</v>
          </cell>
          <cell r="I55" t="str">
            <v>G016306</v>
          </cell>
          <cell r="J55" t="str">
            <v>G000752</v>
          </cell>
          <cell r="K55" t="str">
            <v>232601</v>
          </cell>
          <cell r="L55" t="str">
            <v>SANKO KASEI CO., LTD</v>
          </cell>
          <cell r="M55" t="str">
            <v>三光化成㈱</v>
          </cell>
          <cell r="N55" t="str">
            <v>1</v>
          </cell>
          <cell r="O55" t="str">
            <v>20050531</v>
          </cell>
          <cell r="P55" t="str">
            <v>N ﾌ</v>
          </cell>
          <cell r="Q55" t="str">
            <v>ＭＳＮＣ・ＲＭＣ資材部（仙台）</v>
          </cell>
          <cell r="R55">
            <v>37587</v>
          </cell>
          <cell r="S55" t="str">
            <v>OK</v>
          </cell>
          <cell r="T55">
            <v>37832</v>
          </cell>
          <cell r="U55" t="str">
            <v>Sanko Kasei Co., Ltd.</v>
          </cell>
          <cell r="V55" t="str">
            <v>Sanko Kasei(M)Sdn.Bhd.</v>
          </cell>
          <cell r="W55" t="str">
            <v>三光化成株式会社</v>
          </cell>
          <cell r="X55" t="str">
            <v>Sanko Kasei(M)Sdn.Bhd.</v>
          </cell>
          <cell r="Y55">
            <v>4</v>
          </cell>
          <cell r="Z55" t="str">
            <v>SOEM</v>
          </cell>
          <cell r="AD55" t="str">
            <v>×</v>
          </cell>
          <cell r="AE55">
            <v>38348</v>
          </cell>
          <cell r="AF55" t="str">
            <v>（豊）高橋</v>
          </cell>
          <cell r="AG55" t="str">
            <v>興国インテック㈱経由の商流無し（「タイの'Thai Kokoku Rubber Co.,Ltdについて、現地のみに納入。」（興国インテック㈱村田克郎氏）</v>
          </cell>
          <cell r="AH55">
            <v>38583</v>
          </cell>
          <cell r="AI55" t="str">
            <v>●</v>
          </cell>
          <cell r="AL55" t="b">
            <v>0</v>
          </cell>
          <cell r="AM55">
            <v>38503</v>
          </cell>
          <cell r="AN55">
            <v>38450</v>
          </cell>
          <cell r="AO55" t="str">
            <v>Passed</v>
          </cell>
          <cell r="AP55" t="str">
            <v>SOEM-KL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 t="b">
            <v>1</v>
          </cell>
        </row>
        <row r="56">
          <cell r="A56">
            <v>2147</v>
          </cell>
          <cell r="B56" t="str">
            <v>1</v>
          </cell>
          <cell r="C56" t="str">
            <v>SEA</v>
          </cell>
          <cell r="D56" t="str">
            <v>SCT</v>
          </cell>
          <cell r="E56" t="str">
            <v>SDT</v>
          </cell>
          <cell r="F56" t="str">
            <v>1710A</v>
          </cell>
          <cell r="G56" t="str">
            <v>500100</v>
          </cell>
          <cell r="H56" t="str">
            <v>G014388</v>
          </cell>
          <cell r="I56" t="str">
            <v>G000067</v>
          </cell>
          <cell r="J56" t="str">
            <v>G000067</v>
          </cell>
          <cell r="K56" t="str">
            <v>017100</v>
          </cell>
          <cell r="L56" t="str">
            <v>Sumiko Leadframe(Thailand)</v>
          </cell>
          <cell r="M56" t="str">
            <v>住鉱リードフレーム（株）</v>
          </cell>
          <cell r="N56" t="str">
            <v>19</v>
          </cell>
          <cell r="O56" t="str">
            <v>20050731</v>
          </cell>
          <cell r="P56" t="str">
            <v>C K</v>
          </cell>
          <cell r="Q56" t="str">
            <v>ＥＭＣＳ・Ｄ＆Ｐ・ＤＣ資材部（ＴＶ）</v>
          </cell>
          <cell r="R56">
            <v>37683</v>
          </cell>
          <cell r="S56" t="str">
            <v>OK</v>
          </cell>
          <cell r="T56">
            <v>37693</v>
          </cell>
          <cell r="U56" t="str">
            <v>Chin-Poon Idustrial Co,ltd.</v>
          </cell>
          <cell r="V56" t="str">
            <v>Chin-Poon Idustrial Co,ltd.</v>
          </cell>
          <cell r="W56" t="str">
            <v>敬鵬</v>
          </cell>
          <cell r="X56" t="str">
            <v>敬鵬</v>
          </cell>
          <cell r="Y56">
            <v>51</v>
          </cell>
          <cell r="Z56" t="str">
            <v>SOEM-KL</v>
          </cell>
          <cell r="AC56">
            <v>1</v>
          </cell>
          <cell r="AD56" t="str">
            <v>×</v>
          </cell>
          <cell r="AE56">
            <v>38484</v>
          </cell>
          <cell r="AF56" t="str">
            <v>STM-KL</v>
          </cell>
          <cell r="AG56" t="str">
            <v>SSM=&gt;STM了解済会社名変更KYOSHIN TECHNOSONIC (S)PTE LTD</v>
          </cell>
          <cell r="AH56">
            <v>38483</v>
          </cell>
          <cell r="AI56" t="str">
            <v>●</v>
          </cell>
          <cell r="AL56" t="b">
            <v>0</v>
          </cell>
          <cell r="AM56">
            <v>38625</v>
          </cell>
          <cell r="AN56">
            <v>38483</v>
          </cell>
          <cell r="AO56" t="str">
            <v>Passed</v>
          </cell>
          <cell r="AP56" t="str">
            <v>SDT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 t="b">
            <v>1</v>
          </cell>
        </row>
        <row r="57">
          <cell r="A57">
            <v>2154</v>
          </cell>
          <cell r="B57" t="str">
            <v>4</v>
          </cell>
          <cell r="C57" t="str">
            <v>Japan</v>
          </cell>
          <cell r="D57" t="str">
            <v>PRC</v>
          </cell>
          <cell r="E57" t="str">
            <v>PRC</v>
          </cell>
          <cell r="F57" t="str">
            <v>433A</v>
          </cell>
          <cell r="G57" t="str">
            <v>500100</v>
          </cell>
          <cell r="H57" t="str">
            <v>G001060</v>
          </cell>
          <cell r="I57" t="str">
            <v>G001060</v>
          </cell>
          <cell r="J57" t="str">
            <v>G001060</v>
          </cell>
          <cell r="K57" t="str">
            <v>355000</v>
          </cell>
          <cell r="L57" t="str">
            <v>SUMITOMO BAKELITE CO.,LTD.</v>
          </cell>
          <cell r="M57" t="str">
            <v>住友ベークライト㈱</v>
          </cell>
          <cell r="N57" t="str">
            <v>1</v>
          </cell>
          <cell r="O57" t="str">
            <v>20050731</v>
          </cell>
          <cell r="P57" t="str">
            <v>516400</v>
          </cell>
          <cell r="Q57" t="str">
            <v>ＳＥＭＣ㈱</v>
          </cell>
          <cell r="R57">
            <v>37711</v>
          </cell>
          <cell r="S57" t="str">
            <v>OK</v>
          </cell>
          <cell r="T57">
            <v>37833</v>
          </cell>
          <cell r="U57" t="str">
            <v>SUMITOMO BAKELITE CO.,LTD.</v>
          </cell>
          <cell r="V57" t="str">
            <v>Singapore Plant (Semiconductor Resin)</v>
          </cell>
          <cell r="W57" t="str">
            <v>住友ﾍﾞｰｸﾗｲﾄ株式会社</v>
          </cell>
          <cell r="X57" t="str">
            <v>ｼﾝｶﾞﾎﾟｰﾙ工場</v>
          </cell>
          <cell r="Y57">
            <v>4</v>
          </cell>
          <cell r="Z57" t="str">
            <v>SDT</v>
          </cell>
          <cell r="AC57">
            <v>1</v>
          </cell>
          <cell r="AD57" t="str">
            <v>SELF</v>
          </cell>
          <cell r="AE57">
            <v>38562</v>
          </cell>
          <cell r="AF57" t="str">
            <v>STM-KL</v>
          </cell>
          <cell r="AG57" t="str">
            <v>ＳＩＥ閉鎖のため取引終了</v>
          </cell>
          <cell r="AH57">
            <v>38568</v>
          </cell>
          <cell r="AI57" t="str">
            <v>●</v>
          </cell>
          <cell r="AJ57" t="str">
            <v>0190</v>
          </cell>
          <cell r="AK57" t="str">
            <v>RESIN</v>
          </cell>
          <cell r="AL57" t="b">
            <v>0</v>
          </cell>
          <cell r="AM57">
            <v>38564</v>
          </cell>
          <cell r="AN57">
            <v>38568</v>
          </cell>
          <cell r="AO57" t="str">
            <v>Passed</v>
          </cell>
          <cell r="AP57" t="str">
            <v>SDT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 t="b">
            <v>1</v>
          </cell>
        </row>
        <row r="58">
          <cell r="A58">
            <v>2191</v>
          </cell>
          <cell r="B58" t="str">
            <v>4</v>
          </cell>
          <cell r="C58" t="str">
            <v>SEA</v>
          </cell>
          <cell r="D58" t="str">
            <v>PRC</v>
          </cell>
          <cell r="E58" t="str">
            <v>SPEC</v>
          </cell>
          <cell r="F58" t="str">
            <v>67A</v>
          </cell>
          <cell r="G58" t="str">
            <v>500100</v>
          </cell>
          <cell r="H58" t="str">
            <v>G001061</v>
          </cell>
          <cell r="I58" t="str">
            <v>G013268</v>
          </cell>
          <cell r="J58" t="str">
            <v>G013268</v>
          </cell>
          <cell r="K58" t="str">
            <v>040300</v>
          </cell>
          <cell r="L58" t="str">
            <v>SUMITOMO ELECTRIC WINTEC, INC.</v>
          </cell>
          <cell r="M58" t="str">
            <v>住友電工ウインテック㈱</v>
          </cell>
          <cell r="N58" t="str">
            <v>1</v>
          </cell>
          <cell r="O58" t="str">
            <v>20050731</v>
          </cell>
          <cell r="P58" t="str">
            <v>C L</v>
          </cell>
          <cell r="Q58" t="str">
            <v>ＥＭＣＳ・Ｄ＆Ｐ・ＤＤ資材部</v>
          </cell>
          <cell r="R58">
            <v>37691</v>
          </cell>
          <cell r="S58" t="str">
            <v>OK</v>
          </cell>
          <cell r="T58">
            <v>37824</v>
          </cell>
          <cell r="U58" t="str">
            <v>SUMITOMO ELECTRIC WINTEC, INC.</v>
          </cell>
          <cell r="V58" t="str">
            <v>Singapore</v>
          </cell>
          <cell r="W58" t="str">
            <v>住友電工ｳｲﾝﾃｯｸ株式会社</v>
          </cell>
          <cell r="X58" t="str">
            <v>Sumitomo Electric Wintec (S'pore) Pte Ltd.</v>
          </cell>
          <cell r="Y58">
            <v>4</v>
          </cell>
          <cell r="Z58" t="str">
            <v>SPEC</v>
          </cell>
          <cell r="AB58" t="str">
            <v>1</v>
          </cell>
          <cell r="AC58">
            <v>1</v>
          </cell>
          <cell r="AD58" t="str">
            <v>SELF</v>
          </cell>
          <cell r="AE58">
            <v>38534</v>
          </cell>
          <cell r="AF58" t="str">
            <v>STM-KL</v>
          </cell>
          <cell r="AG58" t="str">
            <v>STM主幹,対象外（ＳＩＰＬ）</v>
          </cell>
          <cell r="AH58">
            <v>38483</v>
          </cell>
          <cell r="AI58" t="str">
            <v>●</v>
          </cell>
          <cell r="AJ58" t="str">
            <v>0276</v>
          </cell>
          <cell r="AK58" t="str">
            <v>WIRE</v>
          </cell>
          <cell r="AL58" t="b">
            <v>0</v>
          </cell>
          <cell r="AM58">
            <v>38625</v>
          </cell>
          <cell r="AN58">
            <v>38483</v>
          </cell>
          <cell r="AO58" t="str">
            <v>Passed</v>
          </cell>
          <cell r="AP58" t="str">
            <v>STT-A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 t="b">
            <v>1</v>
          </cell>
        </row>
        <row r="59">
          <cell r="A59">
            <v>2234</v>
          </cell>
          <cell r="B59" t="str">
            <v>1</v>
          </cell>
          <cell r="C59" t="str">
            <v>SEA</v>
          </cell>
          <cell r="D59" t="str">
            <v>SEM</v>
          </cell>
          <cell r="E59" t="str">
            <v>SEM</v>
          </cell>
          <cell r="F59" t="str">
            <v>2499A</v>
          </cell>
          <cell r="G59" t="str">
            <v>255500</v>
          </cell>
          <cell r="H59" t="str">
            <v>G011866</v>
          </cell>
          <cell r="I59" t="str">
            <v>G011866</v>
          </cell>
          <cell r="J59" t="str">
            <v>G011866</v>
          </cell>
          <cell r="K59" t="str">
            <v>140573</v>
          </cell>
          <cell r="L59" t="str">
            <v>NYLEX (M) SDN BHD</v>
          </cell>
          <cell r="M59" t="str">
            <v>NYLEX (M) SDN BHD</v>
          </cell>
          <cell r="N59" t="str">
            <v>4</v>
          </cell>
          <cell r="O59" t="str">
            <v>20051231</v>
          </cell>
          <cell r="P59" t="str">
            <v>E ｿ</v>
          </cell>
          <cell r="Q59" t="str">
            <v>ＥＭＣＳ・ＤＩ資材部門（ＥＰＣ）</v>
          </cell>
          <cell r="R59">
            <v>37687</v>
          </cell>
          <cell r="S59" t="str">
            <v>OK</v>
          </cell>
          <cell r="T59">
            <v>37825</v>
          </cell>
          <cell r="U59" t="str">
            <v>Nylex(M) Sdn.Bhd.</v>
          </cell>
          <cell r="V59" t="str">
            <v>Malaysia Factory</v>
          </cell>
          <cell r="W59" t="str">
            <v>Nylex(M) Sdn.Bhd.</v>
          </cell>
          <cell r="X59" t="str">
            <v>Nylex(M) Sdn.Bhd.</v>
          </cell>
          <cell r="Y59">
            <v>4</v>
          </cell>
          <cell r="Z59" t="str">
            <v>SOEM-KL</v>
          </cell>
          <cell r="AB59" t="str">
            <v>1</v>
          </cell>
          <cell r="AC59">
            <v>1</v>
          </cell>
          <cell r="AD59" t="str">
            <v>×</v>
          </cell>
          <cell r="AE59">
            <v>38271</v>
          </cell>
          <cell r="AF59" t="str">
            <v>SEM-PG</v>
          </cell>
          <cell r="AG59" t="str">
            <v>REQUEST SOME =&gt; KL</v>
          </cell>
          <cell r="AH59">
            <v>38531</v>
          </cell>
          <cell r="AI59" t="str">
            <v>●</v>
          </cell>
          <cell r="AJ59" t="str">
            <v>0426</v>
          </cell>
          <cell r="AK59" t="str">
            <v>WIRE</v>
          </cell>
          <cell r="AL59" t="b">
            <v>0</v>
          </cell>
          <cell r="AM59">
            <v>38564</v>
          </cell>
          <cell r="AN59">
            <v>38530</v>
          </cell>
          <cell r="AO59" t="str">
            <v>Passed</v>
          </cell>
          <cell r="AP59" t="str">
            <v>SOEM-PG</v>
          </cell>
          <cell r="AQ59" t="str">
            <v>Renewal screening date enter wrongly</v>
          </cell>
          <cell r="AR59">
            <v>38545</v>
          </cell>
          <cell r="AS59">
            <v>0</v>
          </cell>
          <cell r="AT59">
            <v>0</v>
          </cell>
          <cell r="AU59" t="b">
            <v>1</v>
          </cell>
        </row>
        <row r="60">
          <cell r="A60">
            <v>2238</v>
          </cell>
          <cell r="B60" t="str">
            <v>1</v>
          </cell>
          <cell r="C60" t="str">
            <v>SEA</v>
          </cell>
          <cell r="D60" t="str">
            <v>SOV</v>
          </cell>
          <cell r="E60" t="str">
            <v>SOV</v>
          </cell>
          <cell r="F60" t="str">
            <v>164A</v>
          </cell>
          <cell r="G60" t="str">
            <v>500100</v>
          </cell>
          <cell r="H60" t="str">
            <v>G013459</v>
          </cell>
          <cell r="I60" t="str">
            <v>G013459</v>
          </cell>
          <cell r="J60" t="str">
            <v>G013459</v>
          </cell>
          <cell r="K60" t="str">
            <v>117700</v>
          </cell>
          <cell r="L60" t="str">
            <v>KASATANI CORPORATION</v>
          </cell>
          <cell r="M60" t="str">
            <v>㈱カサタニ</v>
          </cell>
          <cell r="N60" t="str">
            <v>1</v>
          </cell>
          <cell r="O60" t="str">
            <v>20050630</v>
          </cell>
          <cell r="P60" t="str">
            <v>516400</v>
          </cell>
          <cell r="Q60" t="str">
            <v>ＳＥＭＣ㈱</v>
          </cell>
          <cell r="R60">
            <v>37706</v>
          </cell>
          <cell r="S60" t="str">
            <v>OK</v>
          </cell>
          <cell r="T60">
            <v>37931</v>
          </cell>
          <cell r="U60" t="str">
            <v>Ojitex</v>
          </cell>
          <cell r="V60" t="str">
            <v>Vietnam Factory</v>
          </cell>
          <cell r="W60" t="str">
            <v>Ojitex</v>
          </cell>
          <cell r="X60" t="str">
            <v>Ojitex</v>
          </cell>
          <cell r="Y60">
            <v>4</v>
          </cell>
          <cell r="Z60" t="str">
            <v>SVNM</v>
          </cell>
          <cell r="AD60" t="str">
            <v>SELF</v>
          </cell>
          <cell r="AE60">
            <v>38412</v>
          </cell>
          <cell r="AF60" t="str">
            <v>SEM-PG</v>
          </cell>
          <cell r="AG60" t="str">
            <v>興国インテック㈱経由の商流無し（「タイの'Thai Kokoku Rubber Co.,Ltdについて、現地のみに納入。」（興国インテック㈱村田克郎氏）</v>
          </cell>
          <cell r="AH60">
            <v>38553</v>
          </cell>
          <cell r="AI60" t="str">
            <v>●</v>
          </cell>
          <cell r="AL60" t="b">
            <v>0</v>
          </cell>
          <cell r="AM60">
            <v>38686</v>
          </cell>
          <cell r="AN60">
            <v>38483</v>
          </cell>
          <cell r="AO60" t="str">
            <v>Passed</v>
          </cell>
          <cell r="AP60" t="str">
            <v>SVNM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 t="b">
            <v>1</v>
          </cell>
        </row>
        <row r="61">
          <cell r="A61">
            <v>2247</v>
          </cell>
          <cell r="B61" t="str">
            <v>1</v>
          </cell>
          <cell r="C61" t="str">
            <v>SEA</v>
          </cell>
          <cell r="D61" t="str">
            <v>STM</v>
          </cell>
          <cell r="E61" t="str">
            <v>STM</v>
          </cell>
          <cell r="F61" t="str">
            <v>2608A</v>
          </cell>
          <cell r="G61" t="str">
            <v>254000</v>
          </cell>
          <cell r="H61" t="str">
            <v>G012962</v>
          </cell>
          <cell r="I61" t="str">
            <v>G012962</v>
          </cell>
          <cell r="J61" t="str">
            <v>G012962</v>
          </cell>
          <cell r="K61" t="str">
            <v>005762</v>
          </cell>
          <cell r="L61" t="str">
            <v>TELIC PAPER SDN BHD</v>
          </cell>
          <cell r="M61" t="str">
            <v>TELIC PAPER SDN BHD</v>
          </cell>
          <cell r="N61" t="str">
            <v>4</v>
          </cell>
          <cell r="O61" t="str">
            <v>20050430</v>
          </cell>
          <cell r="P61" t="str">
            <v>C L</v>
          </cell>
          <cell r="Q61" t="str">
            <v>ＥＭＣＳ・Ｄ＆Ｐ・ＤＤ資材部</v>
          </cell>
          <cell r="R61">
            <v>37498</v>
          </cell>
          <cell r="S61" t="str">
            <v>OK</v>
          </cell>
          <cell r="T61">
            <v>37805</v>
          </cell>
          <cell r="U61" t="str">
            <v>Telic Paper Sdn.Bhd.</v>
          </cell>
          <cell r="V61" t="str">
            <v>Malaysia Factory</v>
          </cell>
          <cell r="W61" t="str">
            <v>Telic Paper Sdn.Bhd.</v>
          </cell>
          <cell r="X61" t="str">
            <v>Telic Paper Sdn.Bhd.</v>
          </cell>
          <cell r="Y61">
            <v>4</v>
          </cell>
          <cell r="Z61" t="str">
            <v>SOEM-KL</v>
          </cell>
          <cell r="AD61" t="str">
            <v>×</v>
          </cell>
          <cell r="AE61">
            <v>38296</v>
          </cell>
          <cell r="AF61" t="str">
            <v>STM-KL</v>
          </cell>
          <cell r="AG61" t="str">
            <v>The factory already closed.</v>
          </cell>
          <cell r="AH61">
            <v>38448</v>
          </cell>
          <cell r="AI61" t="str">
            <v>●</v>
          </cell>
          <cell r="AL61" t="b">
            <v>0</v>
          </cell>
          <cell r="AM61">
            <v>38564</v>
          </cell>
          <cell r="AN61">
            <v>38450</v>
          </cell>
          <cell r="AO61" t="str">
            <v>Passed</v>
          </cell>
          <cell r="AP61" t="str">
            <v>SOEM-KL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 t="b">
            <v>1</v>
          </cell>
        </row>
        <row r="62">
          <cell r="A62">
            <v>2253</v>
          </cell>
          <cell r="B62" t="str">
            <v>1</v>
          </cell>
          <cell r="C62" t="str">
            <v>SEA</v>
          </cell>
          <cell r="D62" t="str">
            <v>SMET</v>
          </cell>
          <cell r="E62" t="str">
            <v>SMET</v>
          </cell>
          <cell r="F62" t="str">
            <v>1156A</v>
          </cell>
          <cell r="G62" t="str">
            <v>500100</v>
          </cell>
          <cell r="H62" t="str">
            <v>G002983</v>
          </cell>
          <cell r="I62" t="str">
            <v>G002983</v>
          </cell>
          <cell r="J62" t="str">
            <v>G002983</v>
          </cell>
          <cell r="K62" t="str">
            <v>904104</v>
          </cell>
          <cell r="L62" t="str">
            <v>TOKAI RUBBER INDUSTRIES, LTD</v>
          </cell>
          <cell r="M62" t="str">
            <v>東海ゴム工業㈱</v>
          </cell>
          <cell r="N62" t="str">
            <v>1</v>
          </cell>
          <cell r="O62" t="str">
            <v>20050731</v>
          </cell>
          <cell r="P62" t="str">
            <v>N R</v>
          </cell>
          <cell r="Q62" t="str">
            <v>ＭＳＮＣ・ＤＳＣ資材部</v>
          </cell>
          <cell r="R62">
            <v>37561</v>
          </cell>
          <cell r="S62" t="str">
            <v>OK</v>
          </cell>
          <cell r="T62">
            <v>37802</v>
          </cell>
          <cell r="U62" t="str">
            <v>Tokai Eastern Rubber (Thailand ) Ltd</v>
          </cell>
          <cell r="V62" t="str">
            <v>Thailand Factory</v>
          </cell>
          <cell r="W62" t="str">
            <v>Tokai Eastern Rubber (Thailand ) Ltd</v>
          </cell>
          <cell r="X62" t="str">
            <v>Tokai Eastern Rubber (Thailand ) Ltd</v>
          </cell>
          <cell r="Y62">
            <v>4</v>
          </cell>
          <cell r="Z62" t="str">
            <v>STT-C</v>
          </cell>
          <cell r="AC62">
            <v>1</v>
          </cell>
          <cell r="AD62" t="str">
            <v>SELF</v>
          </cell>
          <cell r="AE62">
            <v>38251</v>
          </cell>
          <cell r="AG62" t="str">
            <v>工場閉鎖しました。'SPECからはずします</v>
          </cell>
          <cell r="AH62">
            <v>38483</v>
          </cell>
          <cell r="AI62" t="str">
            <v>●</v>
          </cell>
          <cell r="AL62" t="b">
            <v>0</v>
          </cell>
          <cell r="AM62">
            <v>38564</v>
          </cell>
          <cell r="AN62">
            <v>38553</v>
          </cell>
          <cell r="AO62" t="str">
            <v>Passed</v>
          </cell>
          <cell r="AP62" t="str">
            <v>STT-C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 t="b">
            <v>1</v>
          </cell>
        </row>
        <row r="63">
          <cell r="A63">
            <v>2259</v>
          </cell>
          <cell r="B63" t="str">
            <v>1</v>
          </cell>
          <cell r="C63" t="str">
            <v>SEA</v>
          </cell>
          <cell r="D63" t="str">
            <v>STM</v>
          </cell>
          <cell r="E63" t="str">
            <v>STM</v>
          </cell>
          <cell r="F63" t="str">
            <v>2150A</v>
          </cell>
          <cell r="G63" t="str">
            <v>254000</v>
          </cell>
          <cell r="H63" t="str">
            <v>G006852</v>
          </cell>
          <cell r="I63" t="str">
            <v>G006852</v>
          </cell>
          <cell r="J63" t="str">
            <v>G006852</v>
          </cell>
          <cell r="K63" t="str">
            <v>005716</v>
          </cell>
          <cell r="L63" t="str">
            <v>TOOL CONSULT &amp; PRESS SDN BHD</v>
          </cell>
          <cell r="M63" t="str">
            <v>TOOL CONSULT &amp; PRESS SDN BHD</v>
          </cell>
          <cell r="N63" t="str">
            <v>4</v>
          </cell>
          <cell r="O63" t="str">
            <v>20050630</v>
          </cell>
          <cell r="P63" t="str">
            <v>C ﾙ</v>
          </cell>
          <cell r="Q63" t="str">
            <v>ＥＭＣＳ・Ａ＆Ｓ・ＰＡ＆ｅＶ（ｅＶ）</v>
          </cell>
          <cell r="R63">
            <v>37686</v>
          </cell>
          <cell r="S63" t="str">
            <v>OK</v>
          </cell>
          <cell r="T63">
            <v>37788</v>
          </cell>
          <cell r="U63" t="str">
            <v>Tool Consult &amp; Press Sdn.Bhd.</v>
          </cell>
          <cell r="V63" t="str">
            <v>Malaysia Factory</v>
          </cell>
          <cell r="W63" t="str">
            <v>Tool Consult &amp; Press Sdn.Bhd.</v>
          </cell>
          <cell r="X63" t="str">
            <v>Tool Consult &amp; Press Sdn.Bhd.</v>
          </cell>
          <cell r="Y63">
            <v>4</v>
          </cell>
          <cell r="Z63" t="str">
            <v>SOEM-KL</v>
          </cell>
          <cell r="AC63">
            <v>1</v>
          </cell>
          <cell r="AD63" t="str">
            <v>×</v>
          </cell>
          <cell r="AE63">
            <v>38296</v>
          </cell>
          <cell r="AF63" t="str">
            <v>STM-KL</v>
          </cell>
          <cell r="AG63" t="str">
            <v>No business with all Sony</v>
          </cell>
          <cell r="AH63">
            <v>38471</v>
          </cell>
          <cell r="AI63" t="str">
            <v>●</v>
          </cell>
          <cell r="AL63" t="b">
            <v>0</v>
          </cell>
          <cell r="AM63">
            <v>38533</v>
          </cell>
          <cell r="AN63">
            <v>38470</v>
          </cell>
          <cell r="AO63" t="str">
            <v>Passed</v>
          </cell>
          <cell r="AP63" t="str">
            <v>SOEM-KL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 t="b">
            <v>1</v>
          </cell>
        </row>
        <row r="64">
          <cell r="A64">
            <v>2260</v>
          </cell>
          <cell r="B64" t="str">
            <v>1</v>
          </cell>
          <cell r="C64" t="str">
            <v>SEA</v>
          </cell>
          <cell r="D64" t="str">
            <v>SPEC</v>
          </cell>
          <cell r="E64" t="str">
            <v>SPEC</v>
          </cell>
          <cell r="F64" t="str">
            <v>2447A</v>
          </cell>
          <cell r="G64" t="str">
            <v>251100</v>
          </cell>
          <cell r="H64" t="str">
            <v>G011041</v>
          </cell>
          <cell r="I64" t="str">
            <v>G011041</v>
          </cell>
          <cell r="J64" t="str">
            <v>G011041</v>
          </cell>
          <cell r="K64" t="str">
            <v>3545</v>
          </cell>
          <cell r="L64" t="str">
            <v>TOP FOAM INDUSTRIES PTE LTD</v>
          </cell>
          <cell r="M64" t="str">
            <v>TOP FOAM INDUSTRIES PTE LTD</v>
          </cell>
          <cell r="N64" t="str">
            <v>4</v>
          </cell>
          <cell r="O64" t="str">
            <v>20050531</v>
          </cell>
          <cell r="P64" t="str">
            <v>C L</v>
          </cell>
          <cell r="Q64" t="str">
            <v>ＥＭＣＳ・Ｄ＆Ｐ・ＤＤ資材部</v>
          </cell>
          <cell r="R64">
            <v>37651</v>
          </cell>
          <cell r="S64" t="str">
            <v>OK</v>
          </cell>
          <cell r="T64">
            <v>37805</v>
          </cell>
          <cell r="U64" t="str">
            <v>Top Foam Industries Pte Ltd</v>
          </cell>
          <cell r="V64" t="str">
            <v>Singapore Factory</v>
          </cell>
          <cell r="W64" t="str">
            <v>Top Foam Industries Pte Ltd</v>
          </cell>
          <cell r="X64" t="str">
            <v>Top Foam Industries Pte Ltd</v>
          </cell>
          <cell r="Y64">
            <v>4</v>
          </cell>
          <cell r="Z64" t="str">
            <v>SPEC</v>
          </cell>
          <cell r="AD64" t="str">
            <v>×</v>
          </cell>
          <cell r="AE64">
            <v>38251</v>
          </cell>
          <cell r="AG64" t="str">
            <v>No business for all Sony plant.</v>
          </cell>
          <cell r="AH64">
            <v>38597</v>
          </cell>
          <cell r="AI64" t="str">
            <v>●</v>
          </cell>
          <cell r="AL64" t="b">
            <v>0</v>
          </cell>
          <cell r="AM64">
            <v>38564</v>
          </cell>
          <cell r="AN64">
            <v>38450</v>
          </cell>
          <cell r="AO64" t="str">
            <v>Passed</v>
          </cell>
          <cell r="AP64" t="str">
            <v>SPEC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 t="b">
            <v>1</v>
          </cell>
        </row>
        <row r="65">
          <cell r="A65">
            <v>2265</v>
          </cell>
          <cell r="B65" t="str">
            <v>1</v>
          </cell>
          <cell r="C65" t="str">
            <v>SEA</v>
          </cell>
          <cell r="D65" t="str">
            <v>SMET</v>
          </cell>
          <cell r="E65" t="str">
            <v>SMET</v>
          </cell>
          <cell r="F65" t="str">
            <v>2133A</v>
          </cell>
          <cell r="G65" t="str">
            <v>306600</v>
          </cell>
          <cell r="H65" t="str">
            <v>G006553</v>
          </cell>
          <cell r="I65" t="str">
            <v>G006553</v>
          </cell>
          <cell r="J65" t="str">
            <v>G006553</v>
          </cell>
          <cell r="K65" t="str">
            <v>1G0020</v>
          </cell>
          <cell r="L65" t="str">
            <v>TOWA SPRING (THAILAND) CO.,LTD.</v>
          </cell>
          <cell r="M65" t="str">
            <v>TOWA SPRING (THAILAND) CO.,LTD</v>
          </cell>
          <cell r="N65" t="str">
            <v>4</v>
          </cell>
          <cell r="O65" t="str">
            <v>20050531</v>
          </cell>
          <cell r="P65" t="str">
            <v>C L</v>
          </cell>
          <cell r="Q65" t="str">
            <v>ＥＭＣＳ・Ｄ＆Ｐ・ＤＤ資材部</v>
          </cell>
          <cell r="R65">
            <v>37673</v>
          </cell>
          <cell r="S65" t="str">
            <v>OK</v>
          </cell>
          <cell r="T65">
            <v>37833</v>
          </cell>
          <cell r="U65" t="str">
            <v>Towa Spring (Thailand) Co.,Ltd</v>
          </cell>
          <cell r="V65" t="str">
            <v>Thailand Factory</v>
          </cell>
          <cell r="W65" t="str">
            <v>Towa Spring (Thailand) Co.,Ltd</v>
          </cell>
          <cell r="X65" t="str">
            <v>Towa Spring (Thailand) Co.,Ltd</v>
          </cell>
          <cell r="Y65">
            <v>4</v>
          </cell>
          <cell r="Z65" t="str">
            <v>STT-C</v>
          </cell>
          <cell r="AD65" t="str">
            <v>×</v>
          </cell>
          <cell r="AE65">
            <v>38251</v>
          </cell>
          <cell r="AG65" t="str">
            <v>No business for all Sony plant.</v>
          </cell>
          <cell r="AH65">
            <v>38583</v>
          </cell>
          <cell r="AI65" t="str">
            <v>●</v>
          </cell>
          <cell r="AL65" t="b">
            <v>0</v>
          </cell>
          <cell r="AM65">
            <v>38564</v>
          </cell>
          <cell r="AN65">
            <v>38583</v>
          </cell>
          <cell r="AO65" t="str">
            <v>Passed</v>
          </cell>
          <cell r="AP65" t="str">
            <v>STT-C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 t="b">
            <v>1</v>
          </cell>
        </row>
        <row r="66">
          <cell r="A66">
            <v>2271</v>
          </cell>
          <cell r="B66" t="str">
            <v>1</v>
          </cell>
          <cell r="C66" t="str">
            <v>SEA</v>
          </cell>
          <cell r="D66" t="str">
            <v>STM</v>
          </cell>
          <cell r="E66" t="str">
            <v>STM</v>
          </cell>
          <cell r="F66" t="str">
            <v>2135A</v>
          </cell>
          <cell r="G66" t="str">
            <v>254000</v>
          </cell>
          <cell r="H66" t="str">
            <v>G006577</v>
          </cell>
          <cell r="I66" t="str">
            <v>G006577</v>
          </cell>
          <cell r="J66" t="str">
            <v>G006577</v>
          </cell>
          <cell r="K66" t="str">
            <v>006002</v>
          </cell>
          <cell r="L66" t="str">
            <v>UNITED PRINT PROCESS SDN BHD</v>
          </cell>
          <cell r="M66" t="str">
            <v>UNITED PRINT PROCESS SDN BHD</v>
          </cell>
          <cell r="N66" t="str">
            <v>4</v>
          </cell>
          <cell r="R66">
            <v>37728</v>
          </cell>
          <cell r="S66" t="str">
            <v>OK</v>
          </cell>
          <cell r="T66">
            <v>37804</v>
          </cell>
          <cell r="U66" t="str">
            <v>Tr Formac (M) Sdn.Bhd.</v>
          </cell>
          <cell r="V66" t="str">
            <v>Malaysia Factory</v>
          </cell>
          <cell r="W66" t="str">
            <v>Tr Formac (M) Sdn.Bhd.</v>
          </cell>
          <cell r="X66" t="str">
            <v>Tr Formac (M) Sdn.Bhd.</v>
          </cell>
          <cell r="Y66">
            <v>4</v>
          </cell>
          <cell r="Z66" t="str">
            <v>SOEM-KL</v>
          </cell>
          <cell r="AD66" t="str">
            <v>SELF</v>
          </cell>
          <cell r="AE66">
            <v>38289</v>
          </cell>
          <cell r="AF66" t="str">
            <v>STM-KL</v>
          </cell>
          <cell r="AG66" t="str">
            <v>REQUEST SOME TO SDS</v>
          </cell>
          <cell r="AH66">
            <v>38471</v>
          </cell>
          <cell r="AI66" t="str">
            <v>●</v>
          </cell>
          <cell r="AL66" t="b">
            <v>0</v>
          </cell>
          <cell r="AM66">
            <v>38533</v>
          </cell>
          <cell r="AN66">
            <v>38470</v>
          </cell>
          <cell r="AO66" t="str">
            <v>Passed</v>
          </cell>
          <cell r="AP66" t="str">
            <v>SOEM-PG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 t="b">
            <v>1</v>
          </cell>
        </row>
        <row r="67">
          <cell r="A67">
            <v>2274</v>
          </cell>
          <cell r="B67" t="str">
            <v>5</v>
          </cell>
          <cell r="C67" t="str">
            <v>SEA</v>
          </cell>
          <cell r="D67" t="str">
            <v>SMET</v>
          </cell>
          <cell r="E67" t="str">
            <v>SMET</v>
          </cell>
          <cell r="F67" t="str">
            <v>2857A</v>
          </cell>
          <cell r="G67" t="str">
            <v>253900</v>
          </cell>
          <cell r="H67" t="str">
            <v>G016330</v>
          </cell>
          <cell r="I67" t="str">
            <v>G016330</v>
          </cell>
          <cell r="J67" t="str">
            <v>G016330</v>
          </cell>
          <cell r="K67" t="str">
            <v>T12009</v>
          </cell>
          <cell r="L67" t="str">
            <v>L.L.H. PRINTING AND PACKAGING CO.,LTD.</v>
          </cell>
          <cell r="M67" t="str">
            <v>L.L.H. PRINTING AND PACKAGING CO.,LTD.</v>
          </cell>
          <cell r="N67" t="str">
            <v>4</v>
          </cell>
          <cell r="O67" t="str">
            <v>20050531</v>
          </cell>
          <cell r="P67" t="str">
            <v>C L</v>
          </cell>
          <cell r="Q67" t="str">
            <v>EMCS・D&amp;P・DD</v>
          </cell>
          <cell r="R67">
            <v>37855</v>
          </cell>
          <cell r="S67" t="str">
            <v>OK</v>
          </cell>
          <cell r="T67">
            <v>38026</v>
          </cell>
          <cell r="U67" t="str">
            <v>Foamline Industries Sdn Bhd</v>
          </cell>
          <cell r="V67" t="str">
            <v>Foamline Industries Sdn Bhd</v>
          </cell>
          <cell r="W67" t="str">
            <v>Foamline Industries Sdn Bhd</v>
          </cell>
          <cell r="X67" t="str">
            <v>Foamline Industries Sdn Bhd</v>
          </cell>
          <cell r="Y67">
            <v>4</v>
          </cell>
          <cell r="Z67" t="str">
            <v>SOEM-PG</v>
          </cell>
          <cell r="AD67" t="str">
            <v>×</v>
          </cell>
          <cell r="AE67">
            <v>38300</v>
          </cell>
          <cell r="AF67" t="str">
            <v>SEM-PG</v>
          </cell>
          <cell r="AG67" t="str">
            <v>No business with all Sony</v>
          </cell>
          <cell r="AH67">
            <v>38448</v>
          </cell>
          <cell r="AI67" t="str">
            <v>●</v>
          </cell>
          <cell r="AL67" t="b">
            <v>0</v>
          </cell>
          <cell r="AM67">
            <v>38533</v>
          </cell>
          <cell r="AN67" t="e">
            <v>#N/A</v>
          </cell>
          <cell r="AO67">
            <v>0</v>
          </cell>
          <cell r="AP67" t="e">
            <v>#N/A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 t="b">
            <v>1</v>
          </cell>
        </row>
        <row r="68">
          <cell r="A68">
            <v>2278</v>
          </cell>
          <cell r="B68" t="str">
            <v>1</v>
          </cell>
          <cell r="C68" t="str">
            <v>S-China</v>
          </cell>
          <cell r="D68" t="str">
            <v>STM</v>
          </cell>
          <cell r="E68" t="str">
            <v>SIPL</v>
          </cell>
          <cell r="F68" t="str">
            <v>2172A</v>
          </cell>
          <cell r="G68" t="str">
            <v>255500</v>
          </cell>
          <cell r="H68" t="str">
            <v>G007014</v>
          </cell>
          <cell r="I68" t="str">
            <v>G007014</v>
          </cell>
          <cell r="J68" t="str">
            <v>G007014</v>
          </cell>
          <cell r="K68" t="str">
            <v>140260</v>
          </cell>
          <cell r="L68" t="str">
            <v>LAMBDA INDUSTRIES SDN BHD</v>
          </cell>
          <cell r="M68" t="str">
            <v>LAMBDA INDUSTRIES SDN BHD</v>
          </cell>
          <cell r="N68" t="str">
            <v>4</v>
          </cell>
          <cell r="R68">
            <v>37881</v>
          </cell>
          <cell r="S68" t="str">
            <v>OK</v>
          </cell>
          <cell r="T68">
            <v>38078</v>
          </cell>
          <cell r="U68" t="str">
            <v>TSAY E (B.V.I) INTERNATIONAL INC</v>
          </cell>
          <cell r="V68" t="str">
            <v>Tsay E Nan Chang Electronics Factory</v>
          </cell>
          <cell r="W68" t="str">
            <v>再一实业有限公司</v>
          </cell>
          <cell r="X68" t="str">
            <v>再一南昌电子制品厂</v>
          </cell>
          <cell r="Y68">
            <v>53</v>
          </cell>
          <cell r="Z68" t="str">
            <v>SOEM-KL</v>
          </cell>
          <cell r="AA68">
            <v>1</v>
          </cell>
          <cell r="AC68">
            <v>1</v>
          </cell>
          <cell r="AD68" t="str">
            <v>SELF</v>
          </cell>
          <cell r="AE68">
            <v>38289</v>
          </cell>
          <cell r="AF68" t="str">
            <v>STM-KL</v>
          </cell>
          <cell r="AG68" t="str">
            <v>Only Sales Office</v>
          </cell>
          <cell r="AH68">
            <v>38498</v>
          </cell>
          <cell r="AI68" t="str">
            <v>●</v>
          </cell>
          <cell r="AJ68" t="str">
            <v>0073</v>
          </cell>
          <cell r="AK68" t="str">
            <v>PAINT</v>
          </cell>
          <cell r="AL68" t="b">
            <v>0</v>
          </cell>
          <cell r="AM68">
            <v>38837</v>
          </cell>
          <cell r="AN68">
            <v>38498</v>
          </cell>
          <cell r="AO68" t="str">
            <v>Passed</v>
          </cell>
          <cell r="AP68" t="str">
            <v>SOEM-KL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 t="b">
            <v>1</v>
          </cell>
        </row>
        <row r="69">
          <cell r="A69">
            <v>2279</v>
          </cell>
          <cell r="B69" t="str">
            <v>1</v>
          </cell>
          <cell r="C69" t="str">
            <v>SEA</v>
          </cell>
          <cell r="D69" t="str">
            <v>SOV</v>
          </cell>
          <cell r="E69" t="str">
            <v>SOV</v>
          </cell>
          <cell r="F69" t="str">
            <v>2503A</v>
          </cell>
          <cell r="G69" t="str">
            <v>254000</v>
          </cell>
          <cell r="H69" t="str">
            <v>G011896</v>
          </cell>
          <cell r="I69" t="str">
            <v>G011896</v>
          </cell>
          <cell r="J69" t="str">
            <v>G011896</v>
          </cell>
          <cell r="K69" t="str">
            <v>003331</v>
          </cell>
          <cell r="L69" t="str">
            <v>LEOCO INDUSTRIES SDN BHD</v>
          </cell>
          <cell r="M69" t="str">
            <v>LEOCO INDUSTRIES SDN BHD</v>
          </cell>
          <cell r="N69" t="str">
            <v>4</v>
          </cell>
          <cell r="R69">
            <v>37705</v>
          </cell>
          <cell r="S69" t="str">
            <v>OK</v>
          </cell>
          <cell r="T69">
            <v>37788</v>
          </cell>
          <cell r="U69" t="str">
            <v>Tung kuang</v>
          </cell>
          <cell r="V69" t="str">
            <v>Vietnam Factory</v>
          </cell>
          <cell r="W69" t="str">
            <v>Tung kuang</v>
          </cell>
          <cell r="X69" t="str">
            <v>Tung kuang</v>
          </cell>
          <cell r="Y69">
            <v>4</v>
          </cell>
          <cell r="Z69" t="str">
            <v>SVNM</v>
          </cell>
          <cell r="AA69">
            <v>1</v>
          </cell>
          <cell r="AD69" t="str">
            <v>VISIT</v>
          </cell>
          <cell r="AE69">
            <v>38289</v>
          </cell>
          <cell r="AF69" t="str">
            <v>STM-KL</v>
          </cell>
          <cell r="AG69" t="str">
            <v>REQUEST SOME TO SDS</v>
          </cell>
          <cell r="AH69">
            <v>38471</v>
          </cell>
          <cell r="AI69" t="str">
            <v>●</v>
          </cell>
          <cell r="AJ69" t="str">
            <v>0073</v>
          </cell>
          <cell r="AK69" t="str">
            <v>PAINT</v>
          </cell>
          <cell r="AL69" t="b">
            <v>0</v>
          </cell>
          <cell r="AM69">
            <v>38533</v>
          </cell>
          <cell r="AN69" t="e">
            <v>#N/A</v>
          </cell>
          <cell r="AO69">
            <v>0</v>
          </cell>
          <cell r="AP69" t="e">
            <v>#N/A</v>
          </cell>
          <cell r="AQ69" t="str">
            <v>No business deal with all Sony</v>
          </cell>
          <cell r="AR69">
            <v>38589</v>
          </cell>
          <cell r="AS69">
            <v>0</v>
          </cell>
          <cell r="AT69">
            <v>0</v>
          </cell>
          <cell r="AU69" t="b">
            <v>1</v>
          </cell>
        </row>
        <row r="70">
          <cell r="A70">
            <v>2293</v>
          </cell>
          <cell r="B70" t="str">
            <v>1</v>
          </cell>
          <cell r="C70" t="str">
            <v>SEA</v>
          </cell>
          <cell r="D70" t="str">
            <v>SSI</v>
          </cell>
          <cell r="E70" t="str">
            <v>SSI</v>
          </cell>
          <cell r="F70" t="str">
            <v>2396A</v>
          </cell>
          <cell r="G70" t="str">
            <v>255800</v>
          </cell>
          <cell r="H70" t="str">
            <v>G010230</v>
          </cell>
          <cell r="I70" t="str">
            <v>G010230</v>
          </cell>
          <cell r="J70" t="str">
            <v>G010230</v>
          </cell>
          <cell r="K70" t="str">
            <v>008400</v>
          </cell>
          <cell r="L70" t="str">
            <v>VRK SPECTRUM CO.,LTD.</v>
          </cell>
          <cell r="M70" t="str">
            <v>VRK SPECTRUM CO.,LTD.</v>
          </cell>
          <cell r="N70" t="str">
            <v>4</v>
          </cell>
          <cell r="R70">
            <v>37489</v>
          </cell>
          <cell r="S70" t="str">
            <v>OK</v>
          </cell>
          <cell r="T70">
            <v>37772</v>
          </cell>
          <cell r="U70" t="str">
            <v>Vrk Spectrum Co.Ltd.</v>
          </cell>
          <cell r="V70" t="str">
            <v>Singapore Factory</v>
          </cell>
          <cell r="W70" t="str">
            <v>Vrk Spectrum Co.Ltd.</v>
          </cell>
          <cell r="X70" t="str">
            <v>Vrk Spectrum Co.Ltd.</v>
          </cell>
          <cell r="Y70">
            <v>4</v>
          </cell>
          <cell r="Z70" t="str">
            <v>STT-A</v>
          </cell>
          <cell r="AD70" t="str">
            <v>×</v>
          </cell>
          <cell r="AE70">
            <v>38208</v>
          </cell>
          <cell r="AF70" t="str">
            <v>SEM-PG</v>
          </cell>
          <cell r="AG70" t="str">
            <v>Supplier of wooden pallet, Not in Green Partner Scope</v>
          </cell>
          <cell r="AH70">
            <v>38448</v>
          </cell>
          <cell r="AI70" t="str">
            <v>●</v>
          </cell>
          <cell r="AL70" t="b">
            <v>0</v>
          </cell>
          <cell r="AM70">
            <v>38564</v>
          </cell>
          <cell r="AN70">
            <v>38530</v>
          </cell>
          <cell r="AO70" t="str">
            <v>Passed</v>
          </cell>
          <cell r="AP70" t="str">
            <v>STT-A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 t="b">
            <v>1</v>
          </cell>
        </row>
        <row r="71">
          <cell r="A71">
            <v>2297</v>
          </cell>
          <cell r="B71" t="str">
            <v>1</v>
          </cell>
          <cell r="C71" t="str">
            <v>SEA</v>
          </cell>
          <cell r="D71" t="str">
            <v>SOV</v>
          </cell>
          <cell r="E71" t="str">
            <v>SOV</v>
          </cell>
          <cell r="F71" t="str">
            <v>2492A</v>
          </cell>
          <cell r="G71" t="str">
            <v>255500</v>
          </cell>
          <cell r="H71" t="str">
            <v>G011837</v>
          </cell>
          <cell r="I71" t="str">
            <v>G011837</v>
          </cell>
          <cell r="J71" t="str">
            <v>G011837</v>
          </cell>
          <cell r="K71" t="str">
            <v>140553</v>
          </cell>
          <cell r="L71" t="str">
            <v>LIAN FARR INDUSTRY CO.SDN BHD</v>
          </cell>
          <cell r="M71" t="str">
            <v>LIAN FARR INDUSTRY CO.SDN BHD</v>
          </cell>
          <cell r="N71" t="str">
            <v>4</v>
          </cell>
          <cell r="R71">
            <v>37526</v>
          </cell>
          <cell r="S71" t="str">
            <v>OK</v>
          </cell>
          <cell r="T71">
            <v>37778</v>
          </cell>
          <cell r="U71" t="str">
            <v>VyQuan</v>
          </cell>
          <cell r="V71" t="str">
            <v>Vietnam Factory</v>
          </cell>
          <cell r="W71" t="str">
            <v>VyQuan</v>
          </cell>
          <cell r="X71" t="str">
            <v>VyQuan</v>
          </cell>
          <cell r="Y71">
            <v>4</v>
          </cell>
          <cell r="Z71" t="str">
            <v>SVNM</v>
          </cell>
          <cell r="AA71">
            <v>1</v>
          </cell>
          <cell r="AD71" t="str">
            <v>×</v>
          </cell>
          <cell r="AE71">
            <v>38292</v>
          </cell>
          <cell r="AF71" t="str">
            <v>SEM-PG</v>
          </cell>
          <cell r="AG71" t="str">
            <v>No business with all Sony</v>
          </cell>
          <cell r="AH71">
            <v>38448</v>
          </cell>
          <cell r="AI71" t="str">
            <v>●</v>
          </cell>
          <cell r="AJ71" t="str">
            <v>0073</v>
          </cell>
          <cell r="AK71" t="str">
            <v>PAINT</v>
          </cell>
          <cell r="AL71" t="b">
            <v>0</v>
          </cell>
          <cell r="AM71">
            <v>38533</v>
          </cell>
          <cell r="AN71">
            <v>38483</v>
          </cell>
          <cell r="AO71" t="str">
            <v>Passed</v>
          </cell>
          <cell r="AP71" t="str">
            <v>SVNM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 t="b">
            <v>1</v>
          </cell>
        </row>
        <row r="72">
          <cell r="A72">
            <v>2333</v>
          </cell>
          <cell r="B72" t="str">
            <v>1</v>
          </cell>
          <cell r="C72" t="str">
            <v>SEA</v>
          </cell>
          <cell r="D72" t="str">
            <v>SOV</v>
          </cell>
          <cell r="E72" t="str">
            <v>SOV</v>
          </cell>
          <cell r="F72" t="str">
            <v>2345A</v>
          </cell>
          <cell r="G72" t="str">
            <v>255500</v>
          </cell>
          <cell r="H72" t="str">
            <v>G008955</v>
          </cell>
          <cell r="I72" t="str">
            <v>G008953</v>
          </cell>
          <cell r="J72" t="str">
            <v>G008953</v>
          </cell>
          <cell r="K72" t="str">
            <v>140658</v>
          </cell>
          <cell r="L72" t="str">
            <v>SHOWPLA INDO</v>
          </cell>
          <cell r="M72" t="str">
            <v>SHOWPLA INDO</v>
          </cell>
          <cell r="N72" t="str">
            <v>4</v>
          </cell>
          <cell r="O72" t="str">
            <v>20050630</v>
          </cell>
          <cell r="P72" t="str">
            <v>E G</v>
          </cell>
          <cell r="Q72" t="str">
            <v>ＥＭＣＳ・ＤＩ資材部門（ＰＶＣ）</v>
          </cell>
          <cell r="R72">
            <v>37685</v>
          </cell>
          <cell r="S72" t="str">
            <v>OK</v>
          </cell>
          <cell r="T72">
            <v>37659</v>
          </cell>
          <cell r="U72" t="str">
            <v>Showpla</v>
          </cell>
          <cell r="V72" t="str">
            <v>Vietnam Factory</v>
          </cell>
          <cell r="W72" t="str">
            <v>昭ﾌﾟﾗ株式会社</v>
          </cell>
          <cell r="X72" t="str">
            <v>Vietnam Factory</v>
          </cell>
          <cell r="Y72">
            <v>4</v>
          </cell>
          <cell r="Z72" t="str">
            <v>SVNM</v>
          </cell>
          <cell r="AD72" t="str">
            <v>VISIT</v>
          </cell>
          <cell r="AE72">
            <v>38412</v>
          </cell>
          <cell r="AF72" t="str">
            <v>STM-KL</v>
          </cell>
          <cell r="AG72" t="str">
            <v>REQUEST SOME TO SDS</v>
          </cell>
          <cell r="AH72">
            <v>38520</v>
          </cell>
          <cell r="AI72" t="str">
            <v>●</v>
          </cell>
          <cell r="AL72" t="b">
            <v>0</v>
          </cell>
          <cell r="AM72">
            <v>38411</v>
          </cell>
          <cell r="AN72">
            <v>38530</v>
          </cell>
          <cell r="AO72" t="str">
            <v>Passed</v>
          </cell>
          <cell r="AP72" t="str">
            <v>SVNM</v>
          </cell>
          <cell r="AQ72" t="str">
            <v>Renewal screening date enter wrongly</v>
          </cell>
          <cell r="AR72">
            <v>38545</v>
          </cell>
          <cell r="AS72">
            <v>0</v>
          </cell>
          <cell r="AT72">
            <v>0</v>
          </cell>
          <cell r="AU72" t="b">
            <v>1</v>
          </cell>
        </row>
        <row r="73">
          <cell r="A73">
            <v>2381</v>
          </cell>
          <cell r="B73" t="str">
            <v>1</v>
          </cell>
          <cell r="C73" t="str">
            <v>SEA</v>
          </cell>
          <cell r="D73" t="str">
            <v>SSI</v>
          </cell>
          <cell r="E73" t="str">
            <v>SSI</v>
          </cell>
          <cell r="F73" t="str">
            <v>2372A</v>
          </cell>
          <cell r="G73" t="str">
            <v>255800</v>
          </cell>
          <cell r="H73" t="str">
            <v>G009492</v>
          </cell>
          <cell r="I73" t="str">
            <v>G009492</v>
          </cell>
          <cell r="J73" t="str">
            <v>G009492</v>
          </cell>
          <cell r="K73" t="str">
            <v>006700</v>
          </cell>
          <cell r="L73" t="str">
            <v>WARA SONEY CO.,LTD</v>
          </cell>
          <cell r="M73" t="str">
            <v>WARA SONEY CO.,LTD</v>
          </cell>
          <cell r="N73" t="str">
            <v>4</v>
          </cell>
          <cell r="O73" t="str">
            <v>20050630</v>
          </cell>
          <cell r="P73" t="str">
            <v>E G</v>
          </cell>
          <cell r="Q73" t="str">
            <v>ＥＭＣＳ・ＤＩ資材部門（ＰＶＣ）</v>
          </cell>
          <cell r="R73">
            <v>37498</v>
          </cell>
          <cell r="S73" t="str">
            <v>OK</v>
          </cell>
          <cell r="T73">
            <v>37833</v>
          </cell>
          <cell r="U73" t="str">
            <v>Wara Soney Co.Ltd.</v>
          </cell>
          <cell r="V73" t="str">
            <v>Wara Soney Co.Ltd.</v>
          </cell>
          <cell r="W73" t="str">
            <v>Wara Soney Co.Ltd.</v>
          </cell>
          <cell r="X73" t="str">
            <v>Wara Soney Co.Ltd.</v>
          </cell>
          <cell r="Y73">
            <v>4</v>
          </cell>
          <cell r="Z73" t="str">
            <v>STT-A</v>
          </cell>
          <cell r="AD73" t="str">
            <v>VISIT</v>
          </cell>
          <cell r="AE73">
            <v>38282</v>
          </cell>
          <cell r="AF73" t="str">
            <v>SEM-PG</v>
          </cell>
          <cell r="AG73" t="str">
            <v>REQUEST SOEM =&gt; STT-A</v>
          </cell>
          <cell r="AH73">
            <v>38531</v>
          </cell>
          <cell r="AI73" t="str">
            <v>●</v>
          </cell>
          <cell r="AL73" t="b">
            <v>0</v>
          </cell>
          <cell r="AM73">
            <v>38564</v>
          </cell>
          <cell r="AN73">
            <v>38483</v>
          </cell>
          <cell r="AO73" t="str">
            <v>Passed</v>
          </cell>
          <cell r="AP73" t="str">
            <v>STT-A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 t="b">
            <v>1</v>
          </cell>
        </row>
        <row r="74">
          <cell r="A74">
            <v>2395</v>
          </cell>
          <cell r="B74" t="str">
            <v>1</v>
          </cell>
          <cell r="C74" t="str">
            <v>SEA</v>
          </cell>
          <cell r="D74" t="str">
            <v>SEM</v>
          </cell>
          <cell r="E74" t="str">
            <v>SEM</v>
          </cell>
          <cell r="F74" t="str">
            <v>2419A</v>
          </cell>
          <cell r="G74" t="str">
            <v>255500</v>
          </cell>
          <cell r="H74" t="str">
            <v>G010517</v>
          </cell>
          <cell r="I74" t="str">
            <v>G010517</v>
          </cell>
          <cell r="J74" t="str">
            <v>G010517</v>
          </cell>
          <cell r="K74" t="str">
            <v>128354</v>
          </cell>
          <cell r="L74" t="str">
            <v>WINDWELL DAIWA SDN BHD</v>
          </cell>
          <cell r="M74" t="str">
            <v>WINDWELL DAIWA SDN BHD</v>
          </cell>
          <cell r="N74" t="str">
            <v>4</v>
          </cell>
          <cell r="R74">
            <v>37517</v>
          </cell>
          <cell r="S74" t="str">
            <v>OK</v>
          </cell>
          <cell r="T74">
            <v>37825</v>
          </cell>
          <cell r="U74" t="str">
            <v>Windwell Diwa Sdn.Bhd.</v>
          </cell>
          <cell r="V74" t="str">
            <v>Windwell Diwa Sdn.Bhd.</v>
          </cell>
          <cell r="W74" t="str">
            <v>Windwell Diwa Sdn.Bhd.</v>
          </cell>
          <cell r="X74" t="str">
            <v>Windwell Diwa Sdn.Bhd.</v>
          </cell>
          <cell r="Y74">
            <v>4</v>
          </cell>
          <cell r="Z74" t="str">
            <v>SOEM-KL</v>
          </cell>
          <cell r="AA74">
            <v>1</v>
          </cell>
          <cell r="AD74" t="str">
            <v>VISIT</v>
          </cell>
          <cell r="AE74">
            <v>38271</v>
          </cell>
          <cell r="AF74" t="str">
            <v>SEM-PG</v>
          </cell>
          <cell r="AG74" t="str">
            <v>REQUEST SOME =&gt; KL</v>
          </cell>
          <cell r="AH74">
            <v>38531</v>
          </cell>
          <cell r="AI74" t="str">
            <v>●</v>
          </cell>
          <cell r="AJ74" t="str">
            <v>0073</v>
          </cell>
          <cell r="AK74" t="str">
            <v>PAINT</v>
          </cell>
          <cell r="AL74" t="b">
            <v>0</v>
          </cell>
          <cell r="AM74">
            <v>38564</v>
          </cell>
          <cell r="AN74">
            <v>38470</v>
          </cell>
          <cell r="AO74" t="str">
            <v>Passed</v>
          </cell>
          <cell r="AP74" t="str">
            <v>SOEM-PG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 t="b">
            <v>1</v>
          </cell>
        </row>
        <row r="75">
          <cell r="A75">
            <v>2401</v>
          </cell>
          <cell r="B75" t="str">
            <v>1</v>
          </cell>
          <cell r="C75" t="str">
            <v>SEA</v>
          </cell>
          <cell r="D75" t="str">
            <v>STM</v>
          </cell>
          <cell r="E75" t="str">
            <v>STM</v>
          </cell>
          <cell r="F75" t="str">
            <v>2443A</v>
          </cell>
          <cell r="G75" t="str">
            <v>254000</v>
          </cell>
          <cell r="H75" t="str">
            <v>G011000</v>
          </cell>
          <cell r="I75" t="str">
            <v>G012966</v>
          </cell>
          <cell r="J75" t="str">
            <v>G012966</v>
          </cell>
          <cell r="K75" t="str">
            <v>006627</v>
          </cell>
          <cell r="L75" t="str">
            <v>WITS TECHNOLOGIES (M) SDN BHD</v>
          </cell>
          <cell r="M75" t="str">
            <v>WITS TECHNOLOGIES (M) SDN BHD</v>
          </cell>
          <cell r="N75" t="str">
            <v>4</v>
          </cell>
          <cell r="O75" t="str">
            <v>20050531</v>
          </cell>
          <cell r="P75" t="str">
            <v>N ﾌ</v>
          </cell>
          <cell r="Q75" t="str">
            <v>ＭＳＮＣ・ＲＭＣ資材部（仙台）</v>
          </cell>
          <cell r="R75">
            <v>37644</v>
          </cell>
          <cell r="S75" t="str">
            <v>OK</v>
          </cell>
          <cell r="T75">
            <v>37830</v>
          </cell>
          <cell r="U75" t="str">
            <v>Wits Technology (M) Sdn Bhd</v>
          </cell>
          <cell r="V75" t="str">
            <v>Malaysia Factory</v>
          </cell>
          <cell r="W75" t="str">
            <v>Wits Technology (M) Sdn Bhd</v>
          </cell>
          <cell r="X75" t="str">
            <v>Wits Technology (M) Sdn Bhd</v>
          </cell>
          <cell r="Y75">
            <v>4</v>
          </cell>
          <cell r="Z75" t="str">
            <v>SOEM-KL</v>
          </cell>
          <cell r="AD75" t="str">
            <v>×</v>
          </cell>
          <cell r="AE75">
            <v>38348</v>
          </cell>
          <cell r="AF75" t="str">
            <v>（豊）高橋</v>
          </cell>
          <cell r="AG75" t="str">
            <v>ソニーＥＭＣＳマレーシアが昨年12月27日に更新監査</v>
          </cell>
          <cell r="AH75">
            <v>38471</v>
          </cell>
          <cell r="AI75" t="str">
            <v>●</v>
          </cell>
          <cell r="AL75" t="b">
            <v>0</v>
          </cell>
          <cell r="AM75">
            <v>38564</v>
          </cell>
          <cell r="AN75">
            <v>38470</v>
          </cell>
          <cell r="AO75" t="str">
            <v>Passed</v>
          </cell>
          <cell r="AP75" t="str">
            <v>SOEM-KL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 t="b">
            <v>1</v>
          </cell>
        </row>
        <row r="76">
          <cell r="A76">
            <v>2416</v>
          </cell>
          <cell r="B76" t="str">
            <v>1</v>
          </cell>
          <cell r="C76" t="str">
            <v>SEA</v>
          </cell>
          <cell r="D76" t="str">
            <v>SSI</v>
          </cell>
          <cell r="E76" t="str">
            <v>SSI</v>
          </cell>
          <cell r="F76" t="str">
            <v>2626A</v>
          </cell>
          <cell r="G76" t="str">
            <v>255800</v>
          </cell>
          <cell r="H76" t="str">
            <v>G013317</v>
          </cell>
          <cell r="I76" t="str">
            <v>G013317</v>
          </cell>
          <cell r="J76" t="str">
            <v>G013317</v>
          </cell>
          <cell r="K76" t="str">
            <v>012700</v>
          </cell>
          <cell r="L76" t="str">
            <v>Y.SHIINA (THAILAND) CO.,LTD.</v>
          </cell>
          <cell r="M76" t="str">
            <v>Y.SHIINA (THAILAND) CO.,LTD.</v>
          </cell>
          <cell r="N76" t="str">
            <v>4</v>
          </cell>
          <cell r="O76" t="str">
            <v>20050531</v>
          </cell>
          <cell r="P76" t="str">
            <v>PH A</v>
          </cell>
          <cell r="Q76" t="str">
            <v>ＥＭＣＳ・戦略購買部門（コンポ）</v>
          </cell>
          <cell r="R76">
            <v>37508</v>
          </cell>
          <cell r="S76" t="str">
            <v>OK</v>
          </cell>
          <cell r="T76">
            <v>37788</v>
          </cell>
          <cell r="U76" t="str">
            <v>Y.Shina(Thailand)Co,Ltd.</v>
          </cell>
          <cell r="V76" t="str">
            <v>Thailand Factory</v>
          </cell>
          <cell r="W76" t="str">
            <v>Y.Shina(Thailand)Co,Ltd.</v>
          </cell>
          <cell r="X76" t="str">
            <v>Y.Shina(Thailand)Co,Ltd.</v>
          </cell>
          <cell r="Y76">
            <v>4</v>
          </cell>
          <cell r="Z76" t="str">
            <v>STT-A</v>
          </cell>
          <cell r="AC76">
            <v>1</v>
          </cell>
          <cell r="AD76" t="str">
            <v>SELF</v>
          </cell>
          <cell r="AE76">
            <v>38254</v>
          </cell>
          <cell r="AF76" t="str">
            <v>（豊）高橋</v>
          </cell>
          <cell r="AG76" t="str">
            <v>ＳＯＥＭ　ＰＧ工場が使用のため復活</v>
          </cell>
          <cell r="AH76">
            <v>38483</v>
          </cell>
          <cell r="AI76" t="str">
            <v>●</v>
          </cell>
          <cell r="AL76" t="b">
            <v>0</v>
          </cell>
          <cell r="AM76">
            <v>38503</v>
          </cell>
          <cell r="AN76">
            <v>38483</v>
          </cell>
          <cell r="AO76" t="str">
            <v>Passed</v>
          </cell>
          <cell r="AP76" t="str">
            <v>STT-A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 t="b">
            <v>1</v>
          </cell>
        </row>
        <row r="77">
          <cell r="A77">
            <v>2419</v>
          </cell>
          <cell r="B77" t="str">
            <v>1</v>
          </cell>
          <cell r="C77" t="str">
            <v>SEA</v>
          </cell>
          <cell r="D77" t="str">
            <v>STM</v>
          </cell>
          <cell r="E77" t="str">
            <v>STM</v>
          </cell>
          <cell r="F77" t="str">
            <v>989A</v>
          </cell>
          <cell r="G77" t="str">
            <v>500100</v>
          </cell>
          <cell r="H77" t="str">
            <v>G002272</v>
          </cell>
          <cell r="I77" t="str">
            <v>G002272</v>
          </cell>
          <cell r="J77" t="str">
            <v>G002272</v>
          </cell>
          <cell r="K77" t="str">
            <v>853100</v>
          </cell>
          <cell r="L77" t="str">
            <v>YAMAUCHI CORP.</v>
          </cell>
          <cell r="M77" t="str">
            <v>ヤマウチ㈱</v>
          </cell>
          <cell r="N77" t="str">
            <v>1</v>
          </cell>
          <cell r="O77" t="str">
            <v>20050531</v>
          </cell>
          <cell r="P77" t="str">
            <v>E G</v>
          </cell>
          <cell r="Q77" t="str">
            <v>ＥＭＣＳ・ＤＩ資材部門（ＰＶＣ）</v>
          </cell>
          <cell r="R77">
            <v>37705</v>
          </cell>
          <cell r="S77" t="str">
            <v>OK</v>
          </cell>
          <cell r="T77">
            <v>37803</v>
          </cell>
          <cell r="U77" t="str">
            <v>Yamauchi (M) Sdn Bhd</v>
          </cell>
          <cell r="V77" t="str">
            <v>Malaysia Factory</v>
          </cell>
          <cell r="W77" t="str">
            <v>Yamauchi (M) Sdn Bhd</v>
          </cell>
          <cell r="X77" t="str">
            <v>Yamauchi (M) Sdn Bhd</v>
          </cell>
          <cell r="Y77">
            <v>4</v>
          </cell>
          <cell r="Z77" t="str">
            <v>SOEM-KL</v>
          </cell>
          <cell r="AC77">
            <v>1</v>
          </cell>
          <cell r="AD77" t="str">
            <v>SELF</v>
          </cell>
          <cell r="AE77">
            <v>38297</v>
          </cell>
          <cell r="AF77" t="str">
            <v>STM-KL</v>
          </cell>
          <cell r="AG77" t="str">
            <v>MITSUI HIGH-TEC,INC ===&gt; MITSUI HIGH-TEC (THAILAND) CO.,LTD.</v>
          </cell>
          <cell r="AH77">
            <v>38470</v>
          </cell>
          <cell r="AI77" t="str">
            <v>●</v>
          </cell>
          <cell r="AL77" t="b">
            <v>0</v>
          </cell>
          <cell r="AM77">
            <v>38503</v>
          </cell>
          <cell r="AN77">
            <v>38470</v>
          </cell>
          <cell r="AO77" t="str">
            <v>Passed</v>
          </cell>
          <cell r="AP77" t="str">
            <v>SOEM-KL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 t="b">
            <v>1</v>
          </cell>
        </row>
        <row r="78">
          <cell r="A78">
            <v>2423</v>
          </cell>
          <cell r="B78" t="str">
            <v>1</v>
          </cell>
          <cell r="C78" t="str">
            <v>SEA</v>
          </cell>
          <cell r="D78" t="str">
            <v>STM</v>
          </cell>
          <cell r="E78" t="str">
            <v>STM</v>
          </cell>
          <cell r="F78" t="str">
            <v>2117A</v>
          </cell>
          <cell r="G78" t="str">
            <v>254000</v>
          </cell>
          <cell r="H78" t="str">
            <v>G006426</v>
          </cell>
          <cell r="I78" t="str">
            <v>G006426</v>
          </cell>
          <cell r="J78" t="str">
            <v>G006426</v>
          </cell>
          <cell r="K78" t="str">
            <v>007201</v>
          </cell>
          <cell r="L78" t="str">
            <v>YAP BROTHERS TRADING</v>
          </cell>
          <cell r="M78" t="str">
            <v>YAP BROTHERS TRADING</v>
          </cell>
          <cell r="N78" t="str">
            <v>4</v>
          </cell>
          <cell r="O78" t="str">
            <v>20050630</v>
          </cell>
          <cell r="P78" t="str">
            <v>N 7</v>
          </cell>
          <cell r="Q78" t="str">
            <v>ＳＳＮＣ・ＳＣＫ・プロキュアメント</v>
          </cell>
          <cell r="R78">
            <v>37671</v>
          </cell>
          <cell r="S78" t="str">
            <v>OK</v>
          </cell>
          <cell r="T78">
            <v>37788</v>
          </cell>
          <cell r="U78" t="str">
            <v>YAP BROTHERS TRADING SDN BHD</v>
          </cell>
          <cell r="V78" t="str">
            <v>Malaysia Factory</v>
          </cell>
          <cell r="W78" t="str">
            <v>YAP BROTHERS TRADING SDN BHD</v>
          </cell>
          <cell r="X78" t="str">
            <v>YAP BROTHERS TRADING SDN BHD</v>
          </cell>
          <cell r="Y78">
            <v>4</v>
          </cell>
          <cell r="Z78" t="str">
            <v>SOEM-KL</v>
          </cell>
          <cell r="AD78" t="str">
            <v>×</v>
          </cell>
          <cell r="AE78">
            <v>38289</v>
          </cell>
          <cell r="AF78" t="str">
            <v>STM-KL</v>
          </cell>
          <cell r="AG78" t="str">
            <v>ソニー全体取引なし</v>
          </cell>
          <cell r="AH78">
            <v>38471</v>
          </cell>
          <cell r="AI78" t="str">
            <v>●</v>
          </cell>
          <cell r="AJ78" t="str">
            <v>0190</v>
          </cell>
          <cell r="AK78" t="str">
            <v>RESIN</v>
          </cell>
          <cell r="AL78" t="b">
            <v>0</v>
          </cell>
          <cell r="AM78">
            <v>38533</v>
          </cell>
          <cell r="AN78">
            <v>38470</v>
          </cell>
          <cell r="AO78" t="str">
            <v>Passed</v>
          </cell>
          <cell r="AP78" t="str">
            <v>SOEM-KL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 t="b">
            <v>1</v>
          </cell>
        </row>
        <row r="79">
          <cell r="A79">
            <v>2435</v>
          </cell>
          <cell r="B79" t="str">
            <v>1</v>
          </cell>
          <cell r="C79" t="str">
            <v>SEA</v>
          </cell>
          <cell r="D79" t="str">
            <v>SPEC</v>
          </cell>
          <cell r="E79" t="str">
            <v>SPEC</v>
          </cell>
          <cell r="F79" t="str">
            <v>2118A</v>
          </cell>
          <cell r="G79" t="str">
            <v>255500</v>
          </cell>
          <cell r="H79" t="str">
            <v>G006431</v>
          </cell>
          <cell r="I79" t="str">
            <v>G006430</v>
          </cell>
          <cell r="J79" t="str">
            <v>G006430</v>
          </cell>
          <cell r="K79" t="str">
            <v>121400</v>
          </cell>
          <cell r="L79" t="str">
            <v>ZEPHYR (PG) SDN BHD</v>
          </cell>
          <cell r="M79" t="str">
            <v>ZEPHYR (PG) SDN BHD</v>
          </cell>
          <cell r="N79" t="str">
            <v>4</v>
          </cell>
          <cell r="O79" t="str">
            <v>20050630</v>
          </cell>
          <cell r="P79" t="str">
            <v>N 7</v>
          </cell>
          <cell r="Q79" t="str">
            <v>ＳＳＮＣ・ＳＣＫ・プロキュアメント</v>
          </cell>
          <cell r="R79">
            <v>37586</v>
          </cell>
          <cell r="S79" t="str">
            <v>OK</v>
          </cell>
          <cell r="T79">
            <v>37805</v>
          </cell>
          <cell r="U79" t="str">
            <v>Zephyr Co. (Pte) Ltd</v>
          </cell>
          <cell r="V79" t="str">
            <v>Singapore Factory</v>
          </cell>
          <cell r="W79" t="str">
            <v>Zephyr Co. (Pte) Ltd</v>
          </cell>
          <cell r="X79" t="str">
            <v>Zephyr Co. (Pte) Ltd</v>
          </cell>
          <cell r="Y79">
            <v>4</v>
          </cell>
          <cell r="Z79" t="str">
            <v>SPEC</v>
          </cell>
          <cell r="AB79" t="str">
            <v>1</v>
          </cell>
          <cell r="AD79" t="str">
            <v>SELF</v>
          </cell>
          <cell r="AE79">
            <v>38401</v>
          </cell>
          <cell r="AG79" t="str">
            <v>MITSUI HIGH-TEC (SINGAPORE) PTE.LTD.</v>
          </cell>
          <cell r="AH79">
            <v>38471</v>
          </cell>
          <cell r="AI79" t="str">
            <v>●</v>
          </cell>
          <cell r="AJ79" t="str">
            <v>0276</v>
          </cell>
          <cell r="AK79" t="str">
            <v>WIRE</v>
          </cell>
          <cell r="AL79" t="b">
            <v>0</v>
          </cell>
          <cell r="AM79">
            <v>38564</v>
          </cell>
          <cell r="AN79">
            <v>38470</v>
          </cell>
          <cell r="AO79" t="str">
            <v>Passed</v>
          </cell>
          <cell r="AP79" t="str">
            <v>SPEC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 t="b">
            <v>1</v>
          </cell>
        </row>
        <row r="80">
          <cell r="A80">
            <v>2436</v>
          </cell>
          <cell r="B80" t="str">
            <v>1</v>
          </cell>
          <cell r="C80" t="str">
            <v>SEA</v>
          </cell>
          <cell r="D80" t="str">
            <v>SEM</v>
          </cell>
          <cell r="E80" t="str">
            <v>SEM</v>
          </cell>
          <cell r="F80" t="str">
            <v>2118A</v>
          </cell>
          <cell r="G80" t="str">
            <v>255500</v>
          </cell>
          <cell r="H80" t="str">
            <v>G006431</v>
          </cell>
          <cell r="I80" t="str">
            <v>G006430</v>
          </cell>
          <cell r="J80" t="str">
            <v>G006430</v>
          </cell>
          <cell r="K80" t="str">
            <v>121400</v>
          </cell>
          <cell r="L80" t="str">
            <v>ZEPHYR (PG) SDN BHD</v>
          </cell>
          <cell r="M80" t="str">
            <v>ZEPHYR (PG) SDN BHD</v>
          </cell>
          <cell r="N80" t="str">
            <v>4</v>
          </cell>
          <cell r="O80" t="str">
            <v>20050831</v>
          </cell>
          <cell r="P80" t="str">
            <v>E A</v>
          </cell>
          <cell r="Q80" t="str">
            <v>ＥＭＣＳ・ＤＩ資材部門（ＰＩＣ）</v>
          </cell>
          <cell r="R80">
            <v>37701</v>
          </cell>
          <cell r="S80" t="str">
            <v>OK</v>
          </cell>
          <cell r="T80">
            <v>37823</v>
          </cell>
          <cell r="U80" t="str">
            <v>ZEPHYR (PG) SDN BHD</v>
          </cell>
          <cell r="V80" t="str">
            <v>ZEPHYR (PG) SDN BHD</v>
          </cell>
          <cell r="W80" t="str">
            <v>ZEPHYR (PG) SDN BHD</v>
          </cell>
          <cell r="X80" t="str">
            <v>ZEPHYR (PG) SDN BHD</v>
          </cell>
          <cell r="Y80">
            <v>4</v>
          </cell>
          <cell r="Z80" t="str">
            <v>SPEC</v>
          </cell>
          <cell r="AB80" t="str">
            <v>1</v>
          </cell>
          <cell r="AD80" t="str">
            <v>×</v>
          </cell>
          <cell r="AE80">
            <v>38278</v>
          </cell>
          <cell r="AF80" t="str">
            <v>直接取引されません</v>
          </cell>
          <cell r="AG80" t="str">
            <v>グループとしてお願いします。Ｓ’pore以外は自己監査で</v>
          </cell>
          <cell r="AH80">
            <v>38448</v>
          </cell>
          <cell r="AI80" t="str">
            <v>●</v>
          </cell>
          <cell r="AJ80" t="str">
            <v>0276</v>
          </cell>
          <cell r="AK80" t="str">
            <v>WIRE</v>
          </cell>
          <cell r="AL80" t="b">
            <v>0</v>
          </cell>
          <cell r="AM80">
            <v>38564</v>
          </cell>
          <cell r="AN80">
            <v>38450</v>
          </cell>
          <cell r="AO80" t="str">
            <v>Passed</v>
          </cell>
          <cell r="AP80" t="str">
            <v>SPEC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 t="b">
            <v>1</v>
          </cell>
        </row>
        <row r="81">
          <cell r="A81">
            <v>2725</v>
          </cell>
          <cell r="B81" t="str">
            <v>1</v>
          </cell>
          <cell r="C81" t="str">
            <v>SEA</v>
          </cell>
          <cell r="D81" t="str">
            <v>SOV</v>
          </cell>
          <cell r="E81" t="str">
            <v>SOV</v>
          </cell>
          <cell r="F81" t="str">
            <v>1638A</v>
          </cell>
          <cell r="G81" t="str">
            <v>500100</v>
          </cell>
          <cell r="H81" t="str">
            <v>G001060</v>
          </cell>
          <cell r="I81" t="str">
            <v>G001060</v>
          </cell>
          <cell r="J81" t="str">
            <v>G001060</v>
          </cell>
          <cell r="K81" t="str">
            <v>355000</v>
          </cell>
          <cell r="L81" t="str">
            <v>KOMATSU PRECISION (H.K.) LIMITED</v>
          </cell>
          <cell r="M81" t="str">
            <v>KOMATSU PRECISION(H/K)LIMITED</v>
          </cell>
          <cell r="N81" t="str">
            <v>11</v>
          </cell>
          <cell r="O81" t="str">
            <v>20050731</v>
          </cell>
          <cell r="P81" t="str">
            <v>516400</v>
          </cell>
          <cell r="Q81" t="str">
            <v>ＳＥＭＣ㈱</v>
          </cell>
          <cell r="R81">
            <v>37686</v>
          </cell>
          <cell r="S81" t="str">
            <v>OK</v>
          </cell>
          <cell r="T81">
            <v>37778</v>
          </cell>
          <cell r="U81" t="str">
            <v>Khang Thai</v>
          </cell>
          <cell r="V81" t="str">
            <v>Vietnam Factory</v>
          </cell>
          <cell r="W81" t="str">
            <v>Khang Thai</v>
          </cell>
          <cell r="X81" t="str">
            <v>Khang Thai</v>
          </cell>
          <cell r="Y81">
            <v>4</v>
          </cell>
          <cell r="Z81" t="str">
            <v>SVNM</v>
          </cell>
          <cell r="AC81">
            <v>1</v>
          </cell>
          <cell r="AD81" t="str">
            <v>SELF</v>
          </cell>
          <cell r="AE81">
            <v>38412</v>
          </cell>
          <cell r="AF81" t="str">
            <v>SEM-PG</v>
          </cell>
          <cell r="AG81" t="str">
            <v>REQUEST SOME =&gt; KL</v>
          </cell>
          <cell r="AH81">
            <v>38483</v>
          </cell>
          <cell r="AI81" t="str">
            <v>●</v>
          </cell>
          <cell r="AJ81" t="str">
            <v>0190</v>
          </cell>
          <cell r="AK81" t="str">
            <v>RESIN</v>
          </cell>
          <cell r="AL81" t="b">
            <v>0</v>
          </cell>
          <cell r="AM81">
            <v>38686</v>
          </cell>
          <cell r="AN81">
            <v>38483</v>
          </cell>
          <cell r="AO81" t="str">
            <v>Passed</v>
          </cell>
          <cell r="AP81" t="str">
            <v>SVNM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 t="b">
            <v>1</v>
          </cell>
        </row>
        <row r="82">
          <cell r="A82">
            <v>2727</v>
          </cell>
          <cell r="B82" t="str">
            <v>1</v>
          </cell>
          <cell r="C82" t="str">
            <v>SEA</v>
          </cell>
          <cell r="D82" t="str">
            <v>SSI</v>
          </cell>
          <cell r="E82" t="str">
            <v>SSI</v>
          </cell>
          <cell r="F82" t="str">
            <v>2130A</v>
          </cell>
          <cell r="G82" t="str">
            <v>255800</v>
          </cell>
          <cell r="H82" t="str">
            <v>G006537</v>
          </cell>
          <cell r="I82" t="str">
            <v>G006537</v>
          </cell>
          <cell r="J82" t="str">
            <v>G006537</v>
          </cell>
          <cell r="K82" t="str">
            <v>100500</v>
          </cell>
          <cell r="L82" t="str">
            <v>KI INDUSTRIAL CO., LTD.</v>
          </cell>
          <cell r="M82" t="str">
            <v>KI INDUSTRIAL CO., LTD.</v>
          </cell>
          <cell r="N82" t="str">
            <v>4</v>
          </cell>
          <cell r="O82" t="str">
            <v>20050731</v>
          </cell>
          <cell r="P82" t="str">
            <v>C L</v>
          </cell>
          <cell r="Q82" t="str">
            <v>ＥＭＣＳ・Ｄ＆Ｐ・ＤＤ資材部</v>
          </cell>
          <cell r="R82">
            <v>37515</v>
          </cell>
          <cell r="S82" t="str">
            <v>OK</v>
          </cell>
          <cell r="T82">
            <v>37825</v>
          </cell>
          <cell r="U82" t="str">
            <v>Ki Enterprise Co,Ltd.</v>
          </cell>
          <cell r="V82" t="str">
            <v>Thailand Factory</v>
          </cell>
          <cell r="W82" t="str">
            <v>Ki Enterprise Co,Ltd.</v>
          </cell>
          <cell r="X82" t="str">
            <v>Ki Enterprise Co,Ltd.</v>
          </cell>
          <cell r="Y82">
            <v>4</v>
          </cell>
          <cell r="Z82" t="str">
            <v>STT-A</v>
          </cell>
          <cell r="AB82" t="str">
            <v>1</v>
          </cell>
          <cell r="AC82">
            <v>1</v>
          </cell>
          <cell r="AD82" t="str">
            <v>VISIT</v>
          </cell>
          <cell r="AE82">
            <v>38258</v>
          </cell>
          <cell r="AF82" t="str">
            <v>SEM-PG</v>
          </cell>
          <cell r="AG82" t="str">
            <v>ＳＯＥＭ　ＰＧ工場が使用のため復活</v>
          </cell>
          <cell r="AH82">
            <v>38483</v>
          </cell>
          <cell r="AI82" t="str">
            <v>●</v>
          </cell>
          <cell r="AJ82" t="str">
            <v>0276</v>
          </cell>
          <cell r="AK82" t="str">
            <v>WIRE</v>
          </cell>
          <cell r="AL82" t="b">
            <v>0</v>
          </cell>
          <cell r="AM82">
            <v>38564</v>
          </cell>
          <cell r="AN82">
            <v>38483</v>
          </cell>
          <cell r="AO82" t="str">
            <v>Passed</v>
          </cell>
          <cell r="AP82" t="str">
            <v>STT-A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 t="b">
            <v>1</v>
          </cell>
        </row>
        <row r="83">
          <cell r="A83">
            <v>2858</v>
          </cell>
          <cell r="B83" t="str">
            <v>1</v>
          </cell>
          <cell r="C83" t="str">
            <v>SEA</v>
          </cell>
          <cell r="D83" t="str">
            <v>STM</v>
          </cell>
          <cell r="E83" t="str">
            <v>STM</v>
          </cell>
          <cell r="F83" t="str">
            <v>849A</v>
          </cell>
          <cell r="G83" t="str">
            <v>500100</v>
          </cell>
          <cell r="H83" t="str">
            <v>G002064</v>
          </cell>
          <cell r="I83" t="str">
            <v>G002064</v>
          </cell>
          <cell r="J83" t="str">
            <v>G002064</v>
          </cell>
          <cell r="K83" t="str">
            <v>766401</v>
          </cell>
          <cell r="L83" t="str">
            <v>FUTABA CORPORATION</v>
          </cell>
          <cell r="M83" t="str">
            <v>双葉電子工業㈱</v>
          </cell>
          <cell r="N83" t="str">
            <v>1</v>
          </cell>
          <cell r="O83" t="str">
            <v>20050930</v>
          </cell>
          <cell r="P83" t="str">
            <v>E B</v>
          </cell>
          <cell r="Q83" t="str">
            <v>ＥＭＣＳ・Ｄ＆Ｐ・Ｂ＆Ｐ資材部（Ｂ＆Ｐ）</v>
          </cell>
          <cell r="R83">
            <v>37734</v>
          </cell>
          <cell r="S83" t="str">
            <v>OK</v>
          </cell>
          <cell r="T83">
            <v>37817</v>
          </cell>
          <cell r="U83" t="str">
            <v>Futaba Corporation</v>
          </cell>
          <cell r="V83" t="str">
            <v>Futaba Corp of the Phillipines</v>
          </cell>
          <cell r="W83" t="str">
            <v>双葉電子工業株式会社</v>
          </cell>
          <cell r="X83" t="str">
            <v>Futaba Corp of the Phillipines</v>
          </cell>
          <cell r="Y83">
            <v>4</v>
          </cell>
          <cell r="Z83" t="str">
            <v>SOEM-KL</v>
          </cell>
          <cell r="AD83" t="str">
            <v>SELF</v>
          </cell>
          <cell r="AE83">
            <v>38297</v>
          </cell>
          <cell r="AF83" t="str">
            <v>STM-KL</v>
          </cell>
          <cell r="AG83" t="str">
            <v>STT-Cに変更、商流は釜屋電気=&gt;タイ釜屋化学工業</v>
          </cell>
          <cell r="AH83">
            <v>38448</v>
          </cell>
          <cell r="AI83" t="str">
            <v>●</v>
          </cell>
          <cell r="AL83" t="b">
            <v>0</v>
          </cell>
          <cell r="AM83">
            <v>38625</v>
          </cell>
          <cell r="AN83" t="e">
            <v>#N/A</v>
          </cell>
          <cell r="AO83">
            <v>0</v>
          </cell>
          <cell r="AP83" t="e">
            <v>#N/A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 t="b">
            <v>1</v>
          </cell>
        </row>
        <row r="84">
          <cell r="A84">
            <v>2859</v>
          </cell>
          <cell r="B84" t="str">
            <v>1</v>
          </cell>
          <cell r="C84" t="str">
            <v>Japan</v>
          </cell>
          <cell r="D84" t="str">
            <v>KSI</v>
          </cell>
          <cell r="E84" t="str">
            <v>KSI</v>
          </cell>
          <cell r="F84" t="str">
            <v>849A</v>
          </cell>
          <cell r="G84" t="str">
            <v>500100</v>
          </cell>
          <cell r="H84" t="str">
            <v>G002064</v>
          </cell>
          <cell r="I84" t="str">
            <v>G002064</v>
          </cell>
          <cell r="J84" t="str">
            <v>G002064</v>
          </cell>
          <cell r="K84" t="str">
            <v>766401</v>
          </cell>
          <cell r="L84" t="str">
            <v>FUTABA CORPORATION</v>
          </cell>
          <cell r="M84" t="str">
            <v>双葉電子工業㈱</v>
          </cell>
          <cell r="N84" t="str">
            <v>1</v>
          </cell>
          <cell r="O84" t="str">
            <v>20050930</v>
          </cell>
          <cell r="P84" t="str">
            <v>E B</v>
          </cell>
          <cell r="Q84" t="str">
            <v>ＥＭＣＳ・Ｄ＆Ｐ・Ｂ＆Ｐ資材部（Ｂ＆Ｐ）</v>
          </cell>
          <cell r="R84">
            <v>37648</v>
          </cell>
          <cell r="S84" t="str">
            <v>OK</v>
          </cell>
          <cell r="T84">
            <v>37889</v>
          </cell>
          <cell r="U84" t="str">
            <v>Futaba Corporation</v>
          </cell>
          <cell r="V84" t="str">
            <v>Futaba Denshi Kogyo Co., Ltd./ Applied Components Factory</v>
          </cell>
          <cell r="W84" t="str">
            <v>双葉電子工業株式会社</v>
          </cell>
          <cell r="X84" t="str">
            <v>応用部品工場</v>
          </cell>
          <cell r="Y84">
            <v>1</v>
          </cell>
          <cell r="Z84" t="str">
            <v>SOEM-KL</v>
          </cell>
          <cell r="AD84" t="str">
            <v>×</v>
          </cell>
          <cell r="AE84">
            <v>38289</v>
          </cell>
          <cell r="AF84" t="str">
            <v>STM-KL</v>
          </cell>
          <cell r="AG84" t="str">
            <v>No more business with ALL Sony</v>
          </cell>
          <cell r="AH84">
            <v>38553</v>
          </cell>
          <cell r="AI84" t="str">
            <v>●</v>
          </cell>
          <cell r="AJ84" t="str">
            <v>0190</v>
          </cell>
          <cell r="AK84" t="str">
            <v>RESIN</v>
          </cell>
          <cell r="AL84" t="b">
            <v>0</v>
          </cell>
          <cell r="AM84">
            <v>38564</v>
          </cell>
          <cell r="AN84">
            <v>38553</v>
          </cell>
          <cell r="AO84" t="str">
            <v>Passed</v>
          </cell>
          <cell r="AP84" t="str">
            <v>STT-C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 t="b">
            <v>1</v>
          </cell>
        </row>
        <row r="85">
          <cell r="A85">
            <v>2860</v>
          </cell>
          <cell r="B85" t="str">
            <v>1</v>
          </cell>
          <cell r="C85" t="str">
            <v>Japan</v>
          </cell>
          <cell r="D85" t="str">
            <v>KSI</v>
          </cell>
          <cell r="E85" t="str">
            <v>KSI</v>
          </cell>
          <cell r="F85" t="str">
            <v>849A</v>
          </cell>
          <cell r="G85" t="str">
            <v>500100</v>
          </cell>
          <cell r="H85" t="str">
            <v>G002064</v>
          </cell>
          <cell r="I85" t="str">
            <v>G002064</v>
          </cell>
          <cell r="J85" t="str">
            <v>G002064</v>
          </cell>
          <cell r="K85" t="str">
            <v>766401</v>
          </cell>
          <cell r="L85" t="str">
            <v>FUTABA CORPORATION</v>
          </cell>
          <cell r="M85" t="str">
            <v>双葉電子工業㈱</v>
          </cell>
          <cell r="N85" t="str">
            <v>1</v>
          </cell>
          <cell r="O85" t="str">
            <v>20050930</v>
          </cell>
          <cell r="P85" t="str">
            <v>E B</v>
          </cell>
          <cell r="Q85" t="str">
            <v>ＥＭＣＳ・Ｄ＆Ｐ・Ｂ＆Ｐ資材部（Ｂ＆Ｐ）</v>
          </cell>
          <cell r="R85">
            <v>37692</v>
          </cell>
          <cell r="S85" t="str">
            <v>OK</v>
          </cell>
          <cell r="T85">
            <v>37889</v>
          </cell>
          <cell r="U85" t="str">
            <v>Futaba Corporation</v>
          </cell>
          <cell r="V85" t="str">
            <v>Futaba Denshi Kogyo Co., Ltd. /Electronic Tube Factory[</v>
          </cell>
          <cell r="W85" t="str">
            <v>双葉電子工業株式会社</v>
          </cell>
          <cell r="X85" t="str">
            <v>電子管工場</v>
          </cell>
          <cell r="Y85">
            <v>1</v>
          </cell>
          <cell r="Z85" t="str">
            <v>SOEM-KL</v>
          </cell>
          <cell r="AB85" t="str">
            <v>1</v>
          </cell>
          <cell r="AD85" t="str">
            <v>SELF</v>
          </cell>
          <cell r="AE85">
            <v>38289</v>
          </cell>
          <cell r="AF85" t="str">
            <v>STM-KL</v>
          </cell>
          <cell r="AG85" t="str">
            <v>グループとしてお願いします。Ｓ’pore以外は自己監査で</v>
          </cell>
          <cell r="AH85">
            <v>38471</v>
          </cell>
          <cell r="AI85" t="str">
            <v>●</v>
          </cell>
          <cell r="AJ85" t="str">
            <v>0276</v>
          </cell>
          <cell r="AK85" t="str">
            <v>WIRE</v>
          </cell>
          <cell r="AL85" t="b">
            <v>0</v>
          </cell>
          <cell r="AM85">
            <v>38533</v>
          </cell>
          <cell r="AN85">
            <v>38470</v>
          </cell>
          <cell r="AO85" t="str">
            <v>Passed</v>
          </cell>
          <cell r="AP85" t="str">
            <v>SOEM-KL</v>
          </cell>
          <cell r="AQ85" t="str">
            <v>Name of company changed due to shareholder change.</v>
          </cell>
          <cell r="AR85">
            <v>38610</v>
          </cell>
          <cell r="AS85">
            <v>0</v>
          </cell>
          <cell r="AT85">
            <v>0</v>
          </cell>
          <cell r="AU85" t="b">
            <v>1</v>
          </cell>
        </row>
        <row r="86">
          <cell r="A86">
            <v>2905</v>
          </cell>
          <cell r="B86" t="str">
            <v>1</v>
          </cell>
          <cell r="C86" t="str">
            <v>Taiwan</v>
          </cell>
          <cell r="D86" t="str">
            <v>STM</v>
          </cell>
          <cell r="E86" t="str">
            <v>TCT</v>
          </cell>
          <cell r="F86" t="str">
            <v>849A</v>
          </cell>
          <cell r="G86" t="str">
            <v>500100</v>
          </cell>
          <cell r="H86" t="str">
            <v>G002064</v>
          </cell>
          <cell r="I86" t="str">
            <v>G002064</v>
          </cell>
          <cell r="J86" t="str">
            <v>G002064</v>
          </cell>
          <cell r="K86" t="str">
            <v>766401</v>
          </cell>
          <cell r="L86" t="str">
            <v>FUTABA CORPORATION</v>
          </cell>
          <cell r="M86" t="str">
            <v>双葉電子工業㈱</v>
          </cell>
          <cell r="N86" t="str">
            <v>1</v>
          </cell>
          <cell r="O86" t="str">
            <v>20050930</v>
          </cell>
          <cell r="P86" t="str">
            <v>E B</v>
          </cell>
          <cell r="Q86" t="str">
            <v>ＥＭＣＳ・Ｄ＆Ｐ・Ｂ＆Ｐ資材部（Ｂ＆Ｐ）</v>
          </cell>
          <cell r="R86">
            <v>37679</v>
          </cell>
          <cell r="S86" t="str">
            <v>OK</v>
          </cell>
          <cell r="T86">
            <v>37889</v>
          </cell>
          <cell r="U86" t="str">
            <v>Futaba Corporation</v>
          </cell>
          <cell r="V86" t="str">
            <v>Taiwan Futaba Elect Corp</v>
          </cell>
          <cell r="W86" t="str">
            <v>双葉電子工業株式会社</v>
          </cell>
          <cell r="X86" t="str">
            <v>台湾双葉</v>
          </cell>
          <cell r="Y86">
            <v>51</v>
          </cell>
          <cell r="Z86" t="str">
            <v>SOEM-KL</v>
          </cell>
          <cell r="AE86">
            <v>38289</v>
          </cell>
          <cell r="AF86" t="str">
            <v>STM-KL</v>
          </cell>
          <cell r="AG86" t="str">
            <v>REQUEST SOME =&gt; KL</v>
          </cell>
          <cell r="AH86">
            <v>38448</v>
          </cell>
          <cell r="AI86" t="str">
            <v>●</v>
          </cell>
          <cell r="AL86" t="b">
            <v>0</v>
          </cell>
          <cell r="AM86">
            <v>38625</v>
          </cell>
          <cell r="AN86" t="e">
            <v>#N/A</v>
          </cell>
          <cell r="AO86">
            <v>0</v>
          </cell>
          <cell r="AP86" t="e">
            <v>#N/A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 t="b">
            <v>1</v>
          </cell>
        </row>
        <row r="87">
          <cell r="A87">
            <v>2919</v>
          </cell>
          <cell r="B87" t="str">
            <v>1</v>
          </cell>
          <cell r="C87" t="str">
            <v>SEA</v>
          </cell>
          <cell r="D87" t="str">
            <v>SSI</v>
          </cell>
          <cell r="E87" t="str">
            <v>SSI</v>
          </cell>
          <cell r="F87" t="str">
            <v>470A</v>
          </cell>
          <cell r="G87" t="str">
            <v>500100</v>
          </cell>
          <cell r="H87" t="str">
            <v>G001176</v>
          </cell>
          <cell r="I87" t="str">
            <v>G001176</v>
          </cell>
          <cell r="J87" t="str">
            <v>G001176</v>
          </cell>
          <cell r="K87" t="str">
            <v>409100</v>
          </cell>
          <cell r="L87" t="str">
            <v>TAIKO DENKI CO., LTD</v>
          </cell>
          <cell r="M87" t="str">
            <v>大宏電機㈱</v>
          </cell>
          <cell r="N87" t="str">
            <v>1</v>
          </cell>
          <cell r="O87" t="str">
            <v>20050430</v>
          </cell>
          <cell r="P87" t="str">
            <v>C K</v>
          </cell>
          <cell r="Q87" t="str">
            <v>ＥＭＣＳ・Ｄ＆Ｐ・ＤＣ資材部（ＴＶ）</v>
          </cell>
          <cell r="R87">
            <v>37511</v>
          </cell>
          <cell r="S87" t="str">
            <v>OK</v>
          </cell>
          <cell r="T87">
            <v>37739</v>
          </cell>
          <cell r="U87" t="str">
            <v>Taiko Electronics (T) Co., Ltd</v>
          </cell>
          <cell r="V87" t="str">
            <v>Thailand Factory</v>
          </cell>
          <cell r="W87" t="str">
            <v>大宏電機株式会社</v>
          </cell>
          <cell r="X87" t="str">
            <v>Taiko Electronics (T) Co., Ltd</v>
          </cell>
          <cell r="Y87">
            <v>4</v>
          </cell>
          <cell r="Z87" t="str">
            <v>STT-A</v>
          </cell>
          <cell r="AD87" t="str">
            <v>VISIT</v>
          </cell>
          <cell r="AE87">
            <v>38403</v>
          </cell>
          <cell r="AF87" t="str">
            <v>SEM-PG</v>
          </cell>
          <cell r="AG87" t="str">
            <v>STT-A＆Ｃとの確認により</v>
          </cell>
          <cell r="AH87">
            <v>38483</v>
          </cell>
          <cell r="AI87" t="str">
            <v>●</v>
          </cell>
          <cell r="AL87" t="b">
            <v>0</v>
          </cell>
          <cell r="AM87">
            <v>38472</v>
          </cell>
          <cell r="AN87">
            <v>38483</v>
          </cell>
          <cell r="AO87" t="str">
            <v>Passed</v>
          </cell>
          <cell r="AP87" t="str">
            <v>STT-A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 t="b">
            <v>1</v>
          </cell>
        </row>
        <row r="88">
          <cell r="A88">
            <v>3055</v>
          </cell>
          <cell r="B88" t="str">
            <v>1</v>
          </cell>
          <cell r="C88" t="str">
            <v>SEA</v>
          </cell>
          <cell r="D88" t="str">
            <v>STM</v>
          </cell>
          <cell r="E88" t="str">
            <v>STM</v>
          </cell>
          <cell r="F88" t="str">
            <v>1248A</v>
          </cell>
          <cell r="G88" t="str">
            <v>500100</v>
          </cell>
          <cell r="H88" t="str">
            <v>G003861</v>
          </cell>
          <cell r="I88" t="str">
            <v>G003861</v>
          </cell>
          <cell r="J88" t="str">
            <v>G003861</v>
          </cell>
          <cell r="K88" t="str">
            <v>910691</v>
          </cell>
          <cell r="L88" t="str">
            <v>ASAHI WOOD PROCESSING CO.,LTD.</v>
          </cell>
          <cell r="M88" t="str">
            <v>朝日木材加工㈱</v>
          </cell>
          <cell r="N88" t="str">
            <v>1</v>
          </cell>
          <cell r="O88" t="str">
            <v>20050731</v>
          </cell>
          <cell r="P88" t="str">
            <v>C ﾅ</v>
          </cell>
          <cell r="Q88" t="str">
            <v>ＥＭＣＳ・Ｄ＆Ｐ・ＤＣ資材部（ＣＰＤ）</v>
          </cell>
          <cell r="R88">
            <v>37721</v>
          </cell>
          <cell r="S88" t="str">
            <v>OK</v>
          </cell>
          <cell r="T88">
            <v>37788</v>
          </cell>
          <cell r="U88" t="str">
            <v>Asahi Mokuzai(M) Sdn.Bhd.</v>
          </cell>
          <cell r="V88" t="str">
            <v>Malaysia Factory</v>
          </cell>
          <cell r="W88" t="str">
            <v>朝日木材加工株式会社</v>
          </cell>
          <cell r="X88" t="str">
            <v>Asahi Mokuzai(M) Sdn.Bhd.</v>
          </cell>
          <cell r="Y88">
            <v>4</v>
          </cell>
          <cell r="Z88" t="str">
            <v>SOEM-KL</v>
          </cell>
          <cell r="AD88" t="str">
            <v>VISIT</v>
          </cell>
          <cell r="AE88">
            <v>38296</v>
          </cell>
          <cell r="AF88" t="str">
            <v>STM-KL</v>
          </cell>
          <cell r="AG88" t="str">
            <v>STM-KL</v>
          </cell>
          <cell r="AH88">
            <v>38531</v>
          </cell>
          <cell r="AI88" t="str">
            <v>●</v>
          </cell>
          <cell r="AJ88" t="str">
            <v>0090</v>
          </cell>
          <cell r="AK88" t="str">
            <v>PAINT</v>
          </cell>
          <cell r="AL88" t="b">
            <v>0</v>
          </cell>
          <cell r="AM88">
            <v>38564</v>
          </cell>
          <cell r="AN88">
            <v>38583</v>
          </cell>
          <cell r="AO88" t="str">
            <v>Passed</v>
          </cell>
          <cell r="AP88" t="str">
            <v>STT-C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 t="b">
            <v>1</v>
          </cell>
        </row>
        <row r="89">
          <cell r="A89">
            <v>3109</v>
          </cell>
          <cell r="B89" t="str">
            <v>1</v>
          </cell>
          <cell r="C89" t="str">
            <v>SEA</v>
          </cell>
          <cell r="D89" t="str">
            <v>STM</v>
          </cell>
          <cell r="E89" t="str">
            <v>STM</v>
          </cell>
          <cell r="F89" t="str">
            <v>3470A</v>
          </cell>
          <cell r="G89" t="str">
            <v>254100</v>
          </cell>
          <cell r="H89" t="str">
            <v>G013396</v>
          </cell>
          <cell r="I89" t="str">
            <v>G006999</v>
          </cell>
          <cell r="J89" t="str">
            <v>G006999</v>
          </cell>
          <cell r="K89" t="str">
            <v>S386M0</v>
          </cell>
          <cell r="L89" t="str">
            <v>CASIO POLYMER TEC (M) SDN. BHD.</v>
          </cell>
          <cell r="M89" t="str">
            <v>CASIO POLYMER TEC (M) SDN. BHD.</v>
          </cell>
          <cell r="N89" t="str">
            <v>4</v>
          </cell>
          <cell r="O89" t="str">
            <v>20050731</v>
          </cell>
          <cell r="P89" t="str">
            <v>N R</v>
          </cell>
          <cell r="Q89" t="str">
            <v>ＭＳＮＣ・ＤＳＣ資材部</v>
          </cell>
          <cell r="R89">
            <v>37501</v>
          </cell>
          <cell r="S89" t="str">
            <v>OK</v>
          </cell>
          <cell r="T89">
            <v>37824</v>
          </cell>
          <cell r="U89" t="str">
            <v>Toyopack Industries Sdn.Bhd.</v>
          </cell>
          <cell r="V89" t="str">
            <v>Toyopack Industries Sdn.Bhd.</v>
          </cell>
          <cell r="W89" t="str">
            <v>Toyopack Industries Sdn.Bhd.</v>
          </cell>
          <cell r="X89" t="str">
            <v>Toyopack Industries Sdn.Bhd.</v>
          </cell>
          <cell r="Y89">
            <v>4</v>
          </cell>
          <cell r="Z89" t="str">
            <v>SOEM-PG</v>
          </cell>
          <cell r="AD89" t="str">
            <v>×</v>
          </cell>
          <cell r="AE89">
            <v>38297</v>
          </cell>
          <cell r="AF89" t="str">
            <v>STM-KL</v>
          </cell>
          <cell r="AG89" t="str">
            <v>Only sales office</v>
          </cell>
          <cell r="AH89">
            <v>38471</v>
          </cell>
          <cell r="AI89" t="str">
            <v>●</v>
          </cell>
          <cell r="AJ89" t="str">
            <v>0090</v>
          </cell>
          <cell r="AK89" t="str">
            <v>PAINT</v>
          </cell>
          <cell r="AL89" t="b">
            <v>0</v>
          </cell>
          <cell r="AM89">
            <v>38564</v>
          </cell>
          <cell r="AN89" t="e">
            <v>#N/A</v>
          </cell>
          <cell r="AO89">
            <v>0</v>
          </cell>
          <cell r="AP89" t="e">
            <v>#N/A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 t="b">
            <v>1</v>
          </cell>
        </row>
        <row r="90">
          <cell r="A90">
            <v>3123</v>
          </cell>
          <cell r="B90" t="str">
            <v>1</v>
          </cell>
          <cell r="C90" t="str">
            <v>SEA</v>
          </cell>
          <cell r="D90" t="str">
            <v>STM</v>
          </cell>
          <cell r="E90" t="str">
            <v>STM</v>
          </cell>
          <cell r="F90" t="str">
            <v>2065A</v>
          </cell>
          <cell r="G90" t="str">
            <v>254000</v>
          </cell>
          <cell r="H90" t="str">
            <v>G006236</v>
          </cell>
          <cell r="I90" t="str">
            <v>G006979</v>
          </cell>
          <cell r="J90" t="str">
            <v>G006979</v>
          </cell>
          <cell r="K90" t="str">
            <v>003306</v>
          </cell>
          <cell r="L90" t="str">
            <v>LION ELECTRONICS ENTERPRISE (M) SDN BHD</v>
          </cell>
          <cell r="M90" t="str">
            <v>LION ELECTRONICS ENTERPRISE (M) SDN BHD</v>
          </cell>
          <cell r="N90" t="str">
            <v>4</v>
          </cell>
          <cell r="O90" t="str">
            <v>20050731</v>
          </cell>
          <cell r="P90" t="str">
            <v>N R</v>
          </cell>
          <cell r="Q90" t="str">
            <v>MSNC・DSC（御殿山）</v>
          </cell>
          <cell r="R90">
            <v>37728</v>
          </cell>
          <cell r="S90" t="str">
            <v>OK</v>
          </cell>
          <cell r="T90">
            <v>37804</v>
          </cell>
          <cell r="U90" t="str">
            <v>Tr Formac (M) Sdn.Bhd.</v>
          </cell>
          <cell r="V90" t="str">
            <v>Malaysia Factory</v>
          </cell>
          <cell r="W90" t="str">
            <v>Tr Formac (M) Sdn.Bhd.</v>
          </cell>
          <cell r="X90" t="str">
            <v>Tr Formac (M) Sdn.Bhd.</v>
          </cell>
          <cell r="Y90">
            <v>4</v>
          </cell>
          <cell r="Z90" t="str">
            <v>SOEM-KL</v>
          </cell>
          <cell r="AD90" t="str">
            <v>×</v>
          </cell>
          <cell r="AE90">
            <v>38296</v>
          </cell>
          <cell r="AF90" t="str">
            <v>STM-KL</v>
          </cell>
          <cell r="AG90" t="str">
            <v>No business with all Sony</v>
          </cell>
          <cell r="AH90">
            <v>38471</v>
          </cell>
          <cell r="AI90" t="str">
            <v>●</v>
          </cell>
          <cell r="AL90" t="b">
            <v>0</v>
          </cell>
          <cell r="AM90">
            <v>38533</v>
          </cell>
          <cell r="AN90">
            <v>38470</v>
          </cell>
          <cell r="AO90" t="str">
            <v>Passed</v>
          </cell>
          <cell r="AP90" t="str">
            <v>SOEM-KL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 t="b">
            <v>1</v>
          </cell>
        </row>
        <row r="91">
          <cell r="A91">
            <v>3160</v>
          </cell>
          <cell r="B91" t="str">
            <v>1</v>
          </cell>
          <cell r="C91" t="str">
            <v>SEA</v>
          </cell>
          <cell r="D91" t="str">
            <v>STM</v>
          </cell>
          <cell r="E91" t="str">
            <v>STM</v>
          </cell>
          <cell r="F91" t="str">
            <v>458A</v>
          </cell>
          <cell r="G91" t="str">
            <v>500100</v>
          </cell>
          <cell r="H91" t="str">
            <v>G001159</v>
          </cell>
          <cell r="I91" t="str">
            <v>G001159</v>
          </cell>
          <cell r="J91" t="str">
            <v>G001159</v>
          </cell>
          <cell r="K91" t="str">
            <v>405300</v>
          </cell>
          <cell r="L91" t="str">
            <v>ENPLAS CORPORATION</v>
          </cell>
          <cell r="M91" t="str">
            <v>㈱エンプラス</v>
          </cell>
          <cell r="N91" t="str">
            <v>1</v>
          </cell>
          <cell r="O91" t="str">
            <v>20050531</v>
          </cell>
          <cell r="P91" t="str">
            <v>N R</v>
          </cell>
          <cell r="Q91" t="str">
            <v>ＭＳＮＣ・ＤＳＣ資材部</v>
          </cell>
          <cell r="R91">
            <v>37610</v>
          </cell>
          <cell r="S91" t="str">
            <v>OK</v>
          </cell>
          <cell r="T91">
            <v>37788</v>
          </cell>
          <cell r="U91" t="str">
            <v>Mac Technology(M) Sdn.Bhd.</v>
          </cell>
          <cell r="V91" t="str">
            <v>Malaysia Factory</v>
          </cell>
          <cell r="W91" t="str">
            <v>Mac Technology(M) Sdn.Bhd.(234587-P)</v>
          </cell>
          <cell r="X91" t="str">
            <v>Mac Technology(M) Sdn.Bhd.(234587-P)</v>
          </cell>
          <cell r="Y91">
            <v>4</v>
          </cell>
          <cell r="Z91" t="str">
            <v>SOEM-KL</v>
          </cell>
          <cell r="AD91" t="str">
            <v>SELF</v>
          </cell>
          <cell r="AE91">
            <v>38289</v>
          </cell>
          <cell r="AF91" t="str">
            <v>STM-KL</v>
          </cell>
          <cell r="AG91" t="str">
            <v>STM-KL</v>
          </cell>
          <cell r="AH91">
            <v>38471</v>
          </cell>
          <cell r="AI91" t="str">
            <v>●</v>
          </cell>
          <cell r="AL91" t="b">
            <v>0</v>
          </cell>
          <cell r="AM91">
            <v>38503</v>
          </cell>
          <cell r="AN91">
            <v>38470</v>
          </cell>
          <cell r="AO91" t="str">
            <v>Passed</v>
          </cell>
          <cell r="AP91" t="str">
            <v>SOEM-KL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 t="b">
            <v>1</v>
          </cell>
        </row>
        <row r="92">
          <cell r="A92">
            <v>3162</v>
          </cell>
          <cell r="B92" t="str">
            <v>1</v>
          </cell>
          <cell r="C92" t="str">
            <v>SEA</v>
          </cell>
          <cell r="D92" t="str">
            <v>SMET</v>
          </cell>
          <cell r="E92" t="str">
            <v>SMET</v>
          </cell>
          <cell r="F92" t="str">
            <v>2594A</v>
          </cell>
          <cell r="G92" t="str">
            <v>306600</v>
          </cell>
          <cell r="H92" t="str">
            <v>G012772</v>
          </cell>
          <cell r="I92" t="str">
            <v>G012772</v>
          </cell>
          <cell r="J92" t="str">
            <v>G012772</v>
          </cell>
          <cell r="K92" t="str">
            <v>1E0267</v>
          </cell>
          <cell r="L92" t="str">
            <v>MAE MAE INDUSTRIAL CO.,LTD</v>
          </cell>
          <cell r="M92" t="str">
            <v>MAE MAE INDUSTRIAL CO.,LTD</v>
          </cell>
          <cell r="N92" t="str">
            <v>4</v>
          </cell>
          <cell r="R92">
            <v>37650</v>
          </cell>
          <cell r="S92" t="str">
            <v>OK</v>
          </cell>
          <cell r="T92">
            <v>37833</v>
          </cell>
          <cell r="U92" t="str">
            <v>Mae Mae Industrial Co.,Ltd</v>
          </cell>
          <cell r="V92" t="str">
            <v>Thailand Factory</v>
          </cell>
          <cell r="W92" t="str">
            <v>Mae Mae Industrial Co.,Ltd</v>
          </cell>
          <cell r="X92" t="str">
            <v>Mae Mae Industrial Co.,Ltd</v>
          </cell>
          <cell r="Y92">
            <v>4</v>
          </cell>
          <cell r="Z92" t="str">
            <v>STT-C</v>
          </cell>
          <cell r="AC92">
            <v>1</v>
          </cell>
          <cell r="AD92" t="str">
            <v>×</v>
          </cell>
          <cell r="AE92">
            <v>38530</v>
          </cell>
          <cell r="AF92" t="str">
            <v>SEM-PG</v>
          </cell>
          <cell r="AG92" t="str">
            <v>This is a sales office</v>
          </cell>
          <cell r="AH92">
            <v>38498</v>
          </cell>
          <cell r="AI92" t="str">
            <v>●</v>
          </cell>
          <cell r="AL92" t="b">
            <v>0</v>
          </cell>
          <cell r="AM92">
            <v>38564</v>
          </cell>
          <cell r="AN92">
            <v>38553</v>
          </cell>
          <cell r="AO92" t="str">
            <v>Passed</v>
          </cell>
          <cell r="AP92" t="str">
            <v>STT-C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 t="b">
            <v>1</v>
          </cell>
        </row>
        <row r="93">
          <cell r="A93">
            <v>3192</v>
          </cell>
          <cell r="B93" t="str">
            <v>1</v>
          </cell>
          <cell r="C93" t="str">
            <v>SEA</v>
          </cell>
          <cell r="D93" t="str">
            <v>SCT</v>
          </cell>
          <cell r="E93" t="str">
            <v>SDT</v>
          </cell>
          <cell r="F93" t="str">
            <v>511A</v>
          </cell>
          <cell r="G93" t="str">
            <v>500100</v>
          </cell>
          <cell r="H93" t="str">
            <v>G001283</v>
          </cell>
          <cell r="I93" t="str">
            <v>G001283</v>
          </cell>
          <cell r="J93" t="str">
            <v>G001283</v>
          </cell>
          <cell r="K93" t="str">
            <v>454900</v>
          </cell>
          <cell r="L93" t="str">
            <v>TANAKA KIKINZOKU HANBAI K.K.</v>
          </cell>
          <cell r="M93" t="str">
            <v>田中貴金属販売㈱</v>
          </cell>
          <cell r="N93" t="str">
            <v>1</v>
          </cell>
          <cell r="O93" t="str">
            <v>20050630</v>
          </cell>
          <cell r="P93" t="str">
            <v>N 7</v>
          </cell>
          <cell r="Q93" t="str">
            <v>ＳＳＮＣ・ＳＣＫ・プロキュアメント</v>
          </cell>
          <cell r="R93">
            <v>37676</v>
          </cell>
          <cell r="S93" t="str">
            <v>OK</v>
          </cell>
          <cell r="T93">
            <v>37889</v>
          </cell>
          <cell r="U93" t="str">
            <v>TANAKA KIKINZOKU HANBAI K.K.</v>
          </cell>
          <cell r="V93" t="str">
            <v>Tanaka Electronics(Malaysia)Sdn.Bhd.</v>
          </cell>
          <cell r="W93" t="str">
            <v>TANAKA KIKINZOKU HANBAI K.K.</v>
          </cell>
          <cell r="X93" t="str">
            <v>Tanaka Electronics(Malaysia)Sdn.Bhd.</v>
          </cell>
          <cell r="Y93">
            <v>4</v>
          </cell>
          <cell r="Z93" t="str">
            <v>SDT</v>
          </cell>
          <cell r="AC93">
            <v>1</v>
          </cell>
          <cell r="AD93" t="str">
            <v>SELF</v>
          </cell>
          <cell r="AE93">
            <v>38341</v>
          </cell>
          <cell r="AF93" t="str">
            <v>STM-KL</v>
          </cell>
          <cell r="AG93" t="str">
            <v>SDTにて監査済み</v>
          </cell>
          <cell r="AH93">
            <v>38483</v>
          </cell>
          <cell r="AI93" t="str">
            <v>●</v>
          </cell>
          <cell r="AL93" t="b">
            <v>0</v>
          </cell>
          <cell r="AM93">
            <v>38533</v>
          </cell>
          <cell r="AN93">
            <v>38483</v>
          </cell>
          <cell r="AO93" t="str">
            <v>Passed</v>
          </cell>
          <cell r="AP93" t="str">
            <v>SDT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 t="b">
            <v>1</v>
          </cell>
        </row>
        <row r="94">
          <cell r="A94">
            <v>3293</v>
          </cell>
          <cell r="B94" t="str">
            <v>1</v>
          </cell>
          <cell r="C94" t="str">
            <v>SEA</v>
          </cell>
          <cell r="D94" t="str">
            <v>SMET</v>
          </cell>
          <cell r="E94" t="str">
            <v>SMET</v>
          </cell>
          <cell r="F94" t="str">
            <v>899A</v>
          </cell>
          <cell r="G94" t="str">
            <v>500100</v>
          </cell>
          <cell r="H94" t="str">
            <v>G002141</v>
          </cell>
          <cell r="I94" t="str">
            <v>G002141</v>
          </cell>
          <cell r="J94" t="str">
            <v>G002141</v>
          </cell>
          <cell r="K94" t="str">
            <v>807905</v>
          </cell>
          <cell r="L94" t="str">
            <v>MATSUSHITA ELECTRIC INDUSTRIAL CO.,LTD.</v>
          </cell>
          <cell r="M94" t="str">
            <v>松下電器産業㈱</v>
          </cell>
          <cell r="N94" t="str">
            <v>1</v>
          </cell>
          <cell r="O94" t="str">
            <v>20050630</v>
          </cell>
          <cell r="P94" t="str">
            <v>E F</v>
          </cell>
          <cell r="Q94" t="str">
            <v>ＥＭＣＳ・ＩＴ・ＩＴ資材部（ＩＴ）</v>
          </cell>
          <cell r="R94">
            <v>37532</v>
          </cell>
          <cell r="S94" t="str">
            <v>OK</v>
          </cell>
          <cell r="T94">
            <v>37706</v>
          </cell>
          <cell r="U94" t="str">
            <v>Malaplast (Thailand ) Co.,ltd</v>
          </cell>
          <cell r="V94" t="str">
            <v>Thailand Factory</v>
          </cell>
          <cell r="W94" t="str">
            <v>Malaplast (Thailand) Co.,ltd</v>
          </cell>
          <cell r="X94" t="str">
            <v>Malaplast (Thailand ) Co.,ltd</v>
          </cell>
          <cell r="Y94">
            <v>4</v>
          </cell>
          <cell r="Z94" t="str">
            <v>STT-C</v>
          </cell>
          <cell r="AD94" t="str">
            <v>×</v>
          </cell>
          <cell r="AE94">
            <v>38292</v>
          </cell>
          <cell r="AF94" t="str">
            <v>SKDより変更SMETへ</v>
          </cell>
          <cell r="AG94" t="str">
            <v>No more business with All Sony</v>
          </cell>
          <cell r="AH94">
            <v>38483</v>
          </cell>
          <cell r="AI94" t="str">
            <v>●</v>
          </cell>
          <cell r="AL94" t="b">
            <v>0</v>
          </cell>
          <cell r="AM94">
            <v>38533</v>
          </cell>
          <cell r="AN94" t="e">
            <v>#N/A</v>
          </cell>
          <cell r="AO94">
            <v>0</v>
          </cell>
          <cell r="AP94" t="e">
            <v>#N/A</v>
          </cell>
          <cell r="AQ94">
            <v>0</v>
          </cell>
          <cell r="AR94">
            <v>0</v>
          </cell>
          <cell r="AS94" t="str">
            <v>To submit for screening meeting on 19/8</v>
          </cell>
          <cell r="AT94">
            <v>38565</v>
          </cell>
          <cell r="AU94" t="b">
            <v>1</v>
          </cell>
        </row>
        <row r="95">
          <cell r="A95">
            <v>3294</v>
          </cell>
          <cell r="B95" t="str">
            <v>1</v>
          </cell>
          <cell r="C95" t="str">
            <v>SEA</v>
          </cell>
          <cell r="D95" t="str">
            <v>SCT</v>
          </cell>
          <cell r="E95" t="str">
            <v>SCT</v>
          </cell>
          <cell r="F95" t="str">
            <v>435A</v>
          </cell>
          <cell r="G95" t="str">
            <v>500100</v>
          </cell>
          <cell r="H95" t="str">
            <v>G001062</v>
          </cell>
          <cell r="I95" t="str">
            <v>G001062</v>
          </cell>
          <cell r="J95" t="str">
            <v>G001062</v>
          </cell>
          <cell r="K95" t="str">
            <v>355300</v>
          </cell>
          <cell r="L95" t="str">
            <v>SUMITOMO METAL MINING CO., LTD</v>
          </cell>
          <cell r="M95" t="str">
            <v>住友金属鉱山㈱</v>
          </cell>
          <cell r="N95" t="str">
            <v>1</v>
          </cell>
          <cell r="O95" t="str">
            <v>20050630</v>
          </cell>
          <cell r="P95" t="str">
            <v>N 7</v>
          </cell>
          <cell r="Q95" t="str">
            <v>ＳＳＮＣ・ＳＣＫ・プロキュアメント</v>
          </cell>
          <cell r="R95">
            <v>37677</v>
          </cell>
          <cell r="S95" t="str">
            <v>OK</v>
          </cell>
          <cell r="T95">
            <v>37869</v>
          </cell>
          <cell r="U95" t="str">
            <v>MALAYSIAN ELECTRONICS MATERIALS SDN.BHD</v>
          </cell>
          <cell r="V95" t="str">
            <v>MALAYSIAN ELECTRONICS MATERIALS SDN.BHD.</v>
          </cell>
          <cell r="W95" t="str">
            <v>SUMITOMO METAL MINING CO., LTD</v>
          </cell>
          <cell r="X95" t="str">
            <v>MALAYSIAN ELECTRONICS MATERIALS SDN.BHD.</v>
          </cell>
          <cell r="Y95">
            <v>4</v>
          </cell>
          <cell r="Z95" t="str">
            <v>SDT</v>
          </cell>
          <cell r="AD95" t="str">
            <v>SELF</v>
          </cell>
          <cell r="AE95">
            <v>38412</v>
          </cell>
          <cell r="AF95" t="str">
            <v>SEM-PG</v>
          </cell>
          <cell r="AG95" t="str">
            <v>SUMITOMO METAL MINING CO.,LTD ===&gt; MALAYSIAN ELECTRONICS MATERIALS SDN.BHD</v>
          </cell>
          <cell r="AH95">
            <v>38531</v>
          </cell>
          <cell r="AI95" t="str">
            <v>●</v>
          </cell>
          <cell r="AL95" t="b">
            <v>0</v>
          </cell>
          <cell r="AM95">
            <v>38533</v>
          </cell>
          <cell r="AN95">
            <v>38483</v>
          </cell>
          <cell r="AO95" t="str">
            <v>Passed</v>
          </cell>
          <cell r="AP95" t="str">
            <v>SDT</v>
          </cell>
          <cell r="AQ95" t="str">
            <v>SUMITOMO METAL MINING CO.,LTD ===&gt; MALAYSIAN ELECTRONICS MATERIALS SDN.BHD</v>
          </cell>
          <cell r="AR95">
            <v>38545</v>
          </cell>
          <cell r="AS95">
            <v>0</v>
          </cell>
          <cell r="AT95">
            <v>0</v>
          </cell>
          <cell r="AU95" t="b">
            <v>1</v>
          </cell>
        </row>
        <row r="96">
          <cell r="A96">
            <v>3300</v>
          </cell>
          <cell r="B96" t="str">
            <v>1</v>
          </cell>
          <cell r="C96" t="str">
            <v>SEA</v>
          </cell>
          <cell r="D96" t="str">
            <v>SOV</v>
          </cell>
          <cell r="E96" t="str">
            <v>SOV</v>
          </cell>
          <cell r="F96" t="str">
            <v>901A</v>
          </cell>
          <cell r="G96" t="str">
            <v>500100</v>
          </cell>
          <cell r="H96" t="str">
            <v>G002145</v>
          </cell>
          <cell r="I96" t="str">
            <v>G002145</v>
          </cell>
          <cell r="J96" t="str">
            <v>G002145</v>
          </cell>
          <cell r="K96" t="str">
            <v>808500</v>
          </cell>
          <cell r="L96" t="str">
            <v>Matsushita Electric Works, Ltd.</v>
          </cell>
          <cell r="M96" t="str">
            <v>松下電工㈱</v>
          </cell>
          <cell r="N96" t="str">
            <v>1</v>
          </cell>
          <cell r="O96" t="str">
            <v>20050930</v>
          </cell>
          <cell r="P96" t="str">
            <v>389200</v>
          </cell>
          <cell r="Q96" t="str">
            <v>ソニーケミカル㈱</v>
          </cell>
          <cell r="R96">
            <v>37498</v>
          </cell>
          <cell r="S96" t="str">
            <v>OK</v>
          </cell>
          <cell r="T96">
            <v>37768</v>
          </cell>
          <cell r="U96" t="str">
            <v>Wara Soney Co.Ltd.</v>
          </cell>
          <cell r="V96" t="str">
            <v>Wara Soney Co.Ltd.</v>
          </cell>
          <cell r="W96" t="str">
            <v>Wara Soney Co.Ltd.</v>
          </cell>
          <cell r="X96" t="str">
            <v>Wara Soney Co.Ltd.</v>
          </cell>
          <cell r="Y96">
            <v>4</v>
          </cell>
          <cell r="Z96" t="str">
            <v>STT-A</v>
          </cell>
          <cell r="AC96">
            <v>1</v>
          </cell>
          <cell r="AD96" t="str">
            <v>×</v>
          </cell>
          <cell r="AE96">
            <v>38288</v>
          </cell>
          <cell r="AF96" t="str">
            <v>SEM-PG</v>
          </cell>
          <cell r="AG96" t="str">
            <v>REQUEST SOEM =&gt; STT-A</v>
          </cell>
          <cell r="AH96">
            <v>38553</v>
          </cell>
          <cell r="AI96" t="str">
            <v>●</v>
          </cell>
          <cell r="AJ96" t="str">
            <v>0148</v>
          </cell>
          <cell r="AK96" t="str">
            <v>RESIN/PWB</v>
          </cell>
          <cell r="AL96" t="b">
            <v>0</v>
          </cell>
          <cell r="AM96">
            <v>38503</v>
          </cell>
          <cell r="AN96">
            <v>38483</v>
          </cell>
          <cell r="AO96" t="str">
            <v>Passed</v>
          </cell>
          <cell r="AP96" t="str">
            <v>STT-A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 t="b">
            <v>1</v>
          </cell>
        </row>
        <row r="97">
          <cell r="A97">
            <v>3301</v>
          </cell>
          <cell r="B97" t="str">
            <v>1</v>
          </cell>
          <cell r="C97" t="str">
            <v>SEA</v>
          </cell>
          <cell r="D97" t="str">
            <v>SOV</v>
          </cell>
          <cell r="E97" t="str">
            <v>SOV</v>
          </cell>
          <cell r="F97" t="str">
            <v>2282A</v>
          </cell>
          <cell r="G97" t="str">
            <v>254000</v>
          </cell>
          <cell r="H97" t="str">
            <v>G007841</v>
          </cell>
          <cell r="I97" t="str">
            <v>G007841</v>
          </cell>
          <cell r="J97" t="str">
            <v>G007841</v>
          </cell>
          <cell r="K97" t="str">
            <v>100628</v>
          </cell>
          <cell r="L97" t="str">
            <v>CHIN-POON INDUSTRIAL CO.,LTD</v>
          </cell>
          <cell r="M97" t="str">
            <v>CHIN-POON INDUSTRIAL CO.,LTD</v>
          </cell>
          <cell r="N97" t="str">
            <v>51</v>
          </cell>
          <cell r="O97" t="str">
            <v>20050930</v>
          </cell>
          <cell r="P97" t="str">
            <v>389200</v>
          </cell>
          <cell r="Q97" t="str">
            <v>SCC鹿沼</v>
          </cell>
          <cell r="R97">
            <v>37623</v>
          </cell>
          <cell r="S97" t="str">
            <v>OK</v>
          </cell>
          <cell r="T97">
            <v>37961</v>
          </cell>
          <cell r="U97" t="str">
            <v>Phuong Nam</v>
          </cell>
          <cell r="V97" t="str">
            <v>Vietnam Factory</v>
          </cell>
          <cell r="W97" t="str">
            <v>Phuong Nam</v>
          </cell>
          <cell r="X97" t="str">
            <v>Phuong Nam</v>
          </cell>
          <cell r="Y97">
            <v>4</v>
          </cell>
          <cell r="Z97" t="str">
            <v>SVNM</v>
          </cell>
          <cell r="AD97" t="str">
            <v>SELF</v>
          </cell>
          <cell r="AE97">
            <v>38412</v>
          </cell>
          <cell r="AF97" t="str">
            <v>STM-KL</v>
          </cell>
          <cell r="AG97" t="str">
            <v>REQUEST SOEM =&gt; STT-A</v>
          </cell>
          <cell r="AH97">
            <v>38531</v>
          </cell>
          <cell r="AI97" t="str">
            <v>●</v>
          </cell>
          <cell r="AJ97" t="str">
            <v>0148</v>
          </cell>
          <cell r="AK97" t="str">
            <v>RESIN/PWB</v>
          </cell>
          <cell r="AL97" t="b">
            <v>0</v>
          </cell>
          <cell r="AM97">
            <v>38717</v>
          </cell>
          <cell r="AN97">
            <v>38530</v>
          </cell>
          <cell r="AO97" t="str">
            <v>Passed</v>
          </cell>
          <cell r="AP97" t="str">
            <v>SVNM</v>
          </cell>
          <cell r="AQ97" t="str">
            <v>Renewal screening date enter wrongly</v>
          </cell>
          <cell r="AR97">
            <v>38545</v>
          </cell>
          <cell r="AS97">
            <v>0</v>
          </cell>
          <cell r="AT97">
            <v>0</v>
          </cell>
          <cell r="AU97" t="b">
            <v>1</v>
          </cell>
        </row>
        <row r="98">
          <cell r="A98">
            <v>3313</v>
          </cell>
          <cell r="B98" t="str">
            <v>1</v>
          </cell>
          <cell r="C98" t="str">
            <v>SEA</v>
          </cell>
          <cell r="D98" t="str">
            <v>SES</v>
          </cell>
          <cell r="E98" t="str">
            <v>SDS</v>
          </cell>
          <cell r="F98" t="str">
            <v>2476A</v>
          </cell>
          <cell r="G98" t="str">
            <v>255500</v>
          </cell>
          <cell r="H98" t="str">
            <v>G011643</v>
          </cell>
          <cell r="I98" t="str">
            <v>G011643</v>
          </cell>
          <cell r="J98" t="str">
            <v>G011643</v>
          </cell>
          <cell r="K98" t="str">
            <v>S4077A</v>
          </cell>
          <cell r="L98" t="str">
            <v>ADAMPAK &amp; PRINT PTE LTD</v>
          </cell>
          <cell r="M98" t="str">
            <v>ADAMPAK &amp; PRINT PTE LTD</v>
          </cell>
          <cell r="N98" t="str">
            <v>4</v>
          </cell>
          <cell r="R98">
            <v>37684</v>
          </cell>
          <cell r="S98" t="str">
            <v>OK</v>
          </cell>
          <cell r="T98">
            <v>37829</v>
          </cell>
          <cell r="U98" t="str">
            <v>Adampak Limited</v>
          </cell>
          <cell r="V98" t="str">
            <v>Adampak Limited</v>
          </cell>
          <cell r="W98" t="str">
            <v>Adampak Limited</v>
          </cell>
          <cell r="X98" t="str">
            <v>Adampak Limited</v>
          </cell>
          <cell r="Y98">
            <v>4</v>
          </cell>
          <cell r="Z98" t="str">
            <v>SDS</v>
          </cell>
          <cell r="AC98">
            <v>1</v>
          </cell>
          <cell r="AD98" t="str">
            <v>SELF</v>
          </cell>
          <cell r="AE98">
            <v>38271</v>
          </cell>
          <cell r="AF98" t="str">
            <v>SEM-PG</v>
          </cell>
          <cell r="AG98" t="str">
            <v>REQUEST SOME =&gt; KL</v>
          </cell>
          <cell r="AH98">
            <v>38531</v>
          </cell>
          <cell r="AI98" t="str">
            <v>●</v>
          </cell>
          <cell r="AL98" t="b">
            <v>0</v>
          </cell>
          <cell r="AM98">
            <v>38564</v>
          </cell>
          <cell r="AN98">
            <v>38541</v>
          </cell>
          <cell r="AO98" t="str">
            <v>Passed</v>
          </cell>
          <cell r="AP98" t="str">
            <v>SDS</v>
          </cell>
          <cell r="AQ98" t="str">
            <v>Change of Company Name</v>
          </cell>
          <cell r="AR98">
            <v>38582</v>
          </cell>
          <cell r="AS98">
            <v>0</v>
          </cell>
          <cell r="AT98">
            <v>0</v>
          </cell>
          <cell r="AU98" t="b">
            <v>1</v>
          </cell>
        </row>
        <row r="99">
          <cell r="A99">
            <v>3315</v>
          </cell>
          <cell r="B99" t="str">
            <v>1</v>
          </cell>
          <cell r="C99" t="str">
            <v>SEA</v>
          </cell>
          <cell r="D99" t="str">
            <v>SMET</v>
          </cell>
          <cell r="E99" t="str">
            <v>SMET</v>
          </cell>
          <cell r="F99" t="str">
            <v>1967A</v>
          </cell>
          <cell r="G99" t="str">
            <v>306600</v>
          </cell>
          <cell r="H99" t="str">
            <v>G000424</v>
          </cell>
          <cell r="I99" t="str">
            <v>G010741</v>
          </cell>
          <cell r="J99" t="str">
            <v>G010741</v>
          </cell>
          <cell r="K99" t="str">
            <v>1D0111</v>
          </cell>
          <cell r="L99" t="str">
            <v>ADCOMAT (SIAM) LTD.</v>
          </cell>
          <cell r="M99" t="str">
            <v>ADCOMAT (SIAM) LTD.</v>
          </cell>
          <cell r="N99" t="str">
            <v>4</v>
          </cell>
          <cell r="R99">
            <v>37582</v>
          </cell>
          <cell r="S99" t="str">
            <v>OK</v>
          </cell>
          <cell r="T99">
            <v>37803</v>
          </cell>
          <cell r="U99" t="str">
            <v>Adcomat ( Siam ) Ltd</v>
          </cell>
          <cell r="V99" t="str">
            <v>Thailand Factory</v>
          </cell>
          <cell r="W99" t="str">
            <v>Adcomat ( Siam ) Ltd</v>
          </cell>
          <cell r="X99" t="str">
            <v>Adcomat ( Siam ) Ltd</v>
          </cell>
          <cell r="Y99">
            <v>4</v>
          </cell>
          <cell r="Z99" t="str">
            <v>SPEC</v>
          </cell>
          <cell r="AC99">
            <v>1</v>
          </cell>
          <cell r="AD99" t="str">
            <v>SELF</v>
          </cell>
          <cell r="AE99">
            <v>38292</v>
          </cell>
          <cell r="AF99" t="str">
            <v>直接取引されません</v>
          </cell>
          <cell r="AG99" t="str">
            <v>REQUEST SOME =&gt; KL</v>
          </cell>
          <cell r="AH99">
            <v>38448</v>
          </cell>
          <cell r="AI99" t="str">
            <v>●</v>
          </cell>
          <cell r="AL99" t="b">
            <v>0</v>
          </cell>
          <cell r="AM99">
            <v>38564</v>
          </cell>
          <cell r="AN99">
            <v>38450</v>
          </cell>
          <cell r="AO99" t="str">
            <v>Passed</v>
          </cell>
          <cell r="AP99" t="str">
            <v>SPEC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 t="b">
            <v>1</v>
          </cell>
        </row>
        <row r="100">
          <cell r="A100">
            <v>3316</v>
          </cell>
          <cell r="B100" t="str">
            <v>1</v>
          </cell>
          <cell r="C100" t="str">
            <v>SEA</v>
          </cell>
          <cell r="D100" t="str">
            <v>SPEC</v>
          </cell>
          <cell r="E100" t="str">
            <v>SPEC</v>
          </cell>
          <cell r="F100" t="str">
            <v>1966A</v>
          </cell>
          <cell r="G100" t="str">
            <v>251100</v>
          </cell>
          <cell r="H100" t="str">
            <v>G000424</v>
          </cell>
          <cell r="I100" t="str">
            <v>G010315</v>
          </cell>
          <cell r="J100" t="str">
            <v>G010315</v>
          </cell>
          <cell r="K100" t="str">
            <v>3051</v>
          </cell>
          <cell r="L100" t="str">
            <v>ADCOMAT SINGAPORE PTE.LTD.</v>
          </cell>
          <cell r="M100" t="str">
            <v>ADCOMAT SINGAPORE PTE.LTD.</v>
          </cell>
          <cell r="N100" t="str">
            <v>4</v>
          </cell>
          <cell r="R100">
            <v>37601</v>
          </cell>
          <cell r="S100" t="str">
            <v>OK</v>
          </cell>
          <cell r="T100">
            <v>37830</v>
          </cell>
          <cell r="U100" t="str">
            <v>Adcomat (S) Pte Ltd</v>
          </cell>
          <cell r="V100" t="str">
            <v>Singapore Factory</v>
          </cell>
          <cell r="W100" t="str">
            <v>Adcomat (S) Pte Ltd</v>
          </cell>
          <cell r="X100" t="str">
            <v>Adcomat (S) Pte Ltd</v>
          </cell>
          <cell r="Y100">
            <v>4</v>
          </cell>
          <cell r="Z100" t="str">
            <v>SPEC</v>
          </cell>
          <cell r="AD100" t="str">
            <v>×</v>
          </cell>
          <cell r="AE100">
            <v>38296</v>
          </cell>
          <cell r="AF100" t="str">
            <v>STM-KL</v>
          </cell>
          <cell r="AG100" t="str">
            <v>No business with all Sony</v>
          </cell>
          <cell r="AH100">
            <v>38448</v>
          </cell>
          <cell r="AI100" t="str">
            <v>●</v>
          </cell>
          <cell r="AL100" t="b">
            <v>0</v>
          </cell>
          <cell r="AM100">
            <v>38564</v>
          </cell>
          <cell r="AN100">
            <v>38450</v>
          </cell>
          <cell r="AO100" t="str">
            <v>Passed</v>
          </cell>
          <cell r="AP100" t="str">
            <v>SPEC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 t="b">
            <v>1</v>
          </cell>
        </row>
        <row r="101">
          <cell r="A101">
            <v>3317</v>
          </cell>
          <cell r="B101" t="str">
            <v>1</v>
          </cell>
          <cell r="C101" t="str">
            <v>SEA</v>
          </cell>
          <cell r="D101" t="str">
            <v>SEM</v>
          </cell>
          <cell r="E101" t="str">
            <v>SEM</v>
          </cell>
          <cell r="F101" t="str">
            <v>1965A</v>
          </cell>
          <cell r="G101" t="str">
            <v>255500</v>
          </cell>
          <cell r="H101" t="str">
            <v>G000424</v>
          </cell>
          <cell r="I101" t="str">
            <v>G006154</v>
          </cell>
          <cell r="J101" t="str">
            <v>G006154</v>
          </cell>
          <cell r="K101" t="str">
            <v>111300</v>
          </cell>
          <cell r="L101" t="str">
            <v>ADCOMAT (MALAYSIA) SDN BHD</v>
          </cell>
          <cell r="M101" t="str">
            <v>ADCOMAT (MALAYSIA) SDN BHD</v>
          </cell>
          <cell r="N101" t="str">
            <v>4</v>
          </cell>
          <cell r="R101">
            <v>37692</v>
          </cell>
          <cell r="S101" t="str">
            <v>OK</v>
          </cell>
          <cell r="T101">
            <v>37844</v>
          </cell>
          <cell r="U101" t="str">
            <v>Adcomat(Malaysia)Sdn.Bhd.</v>
          </cell>
          <cell r="V101" t="str">
            <v>Malaysia Factory</v>
          </cell>
          <cell r="W101" t="str">
            <v>Adcomat(Malaysia)Sdn.Bhd.</v>
          </cell>
          <cell r="X101" t="str">
            <v>Adcomat(Malaysia)Sdn.Bhd.</v>
          </cell>
          <cell r="Y101">
            <v>4</v>
          </cell>
          <cell r="Z101" t="str">
            <v>SPEC</v>
          </cell>
          <cell r="AD101" t="str">
            <v>×</v>
          </cell>
          <cell r="AE101">
            <v>38254</v>
          </cell>
          <cell r="AF101" t="str">
            <v>直接取引されません</v>
          </cell>
          <cell r="AG101" t="str">
            <v>グループとしてお願いします。Ｓ’pore以外は自己監査で</v>
          </cell>
          <cell r="AH101">
            <v>38448</v>
          </cell>
          <cell r="AI101" t="str">
            <v>●</v>
          </cell>
          <cell r="AL101" t="b">
            <v>0</v>
          </cell>
          <cell r="AM101">
            <v>38564</v>
          </cell>
          <cell r="AN101">
            <v>38450</v>
          </cell>
          <cell r="AO101" t="str">
            <v>Passed</v>
          </cell>
          <cell r="AP101" t="str">
            <v>SPEC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 t="b">
            <v>1</v>
          </cell>
        </row>
        <row r="102">
          <cell r="A102">
            <v>3320</v>
          </cell>
          <cell r="B102" t="str">
            <v>5</v>
          </cell>
          <cell r="C102" t="str">
            <v>SEA</v>
          </cell>
          <cell r="D102" t="str">
            <v>SMET</v>
          </cell>
          <cell r="E102" t="str">
            <v>SMET</v>
          </cell>
          <cell r="F102" t="str">
            <v>2131A</v>
          </cell>
          <cell r="G102" t="str">
            <v>255800</v>
          </cell>
          <cell r="H102" t="str">
            <v>G006551</v>
          </cell>
          <cell r="I102" t="str">
            <v>G006551</v>
          </cell>
          <cell r="J102" t="str">
            <v>G006551</v>
          </cell>
          <cell r="K102" t="str">
            <v>101200</v>
          </cell>
          <cell r="L102" t="str">
            <v>THAI CONTAINERS LTD.</v>
          </cell>
          <cell r="M102" t="str">
            <v>THAI CONTAINERS LTD.</v>
          </cell>
          <cell r="N102" t="str">
            <v>4</v>
          </cell>
          <cell r="R102">
            <v>37820</v>
          </cell>
          <cell r="S102" t="str">
            <v>OK</v>
          </cell>
          <cell r="T102">
            <v>37833</v>
          </cell>
          <cell r="U102" t="str">
            <v>Advance Commerce Technology Co., Ltd</v>
          </cell>
          <cell r="V102" t="str">
            <v>Advance Commerce Technology Co., Ltd</v>
          </cell>
          <cell r="W102" t="str">
            <v>Advance Commerce Technology Co., Ltd</v>
          </cell>
          <cell r="X102" t="str">
            <v>Advance Commerce Technology Co., Ltd</v>
          </cell>
          <cell r="Y102">
            <v>4</v>
          </cell>
          <cell r="Z102" t="str">
            <v>STT-C</v>
          </cell>
          <cell r="AD102" t="str">
            <v>×</v>
          </cell>
          <cell r="AE102">
            <v>38288</v>
          </cell>
          <cell r="AF102" t="str">
            <v>SEM-PG</v>
          </cell>
          <cell r="AG102" t="str">
            <v>No business with all Sony</v>
          </cell>
          <cell r="AH102">
            <v>38483</v>
          </cell>
          <cell r="AI102" t="str">
            <v>●</v>
          </cell>
          <cell r="AL102" t="b">
            <v>0</v>
          </cell>
          <cell r="AM102">
            <v>38564</v>
          </cell>
          <cell r="AN102" t="e">
            <v>#N/A</v>
          </cell>
          <cell r="AO102">
            <v>0</v>
          </cell>
          <cell r="AP102" t="e">
            <v>#N/A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 t="b">
            <v>1</v>
          </cell>
        </row>
        <row r="103">
          <cell r="A103">
            <v>3323</v>
          </cell>
          <cell r="B103" t="str">
            <v>1</v>
          </cell>
          <cell r="C103" t="str">
            <v>SEA</v>
          </cell>
          <cell r="D103" t="str">
            <v>STM</v>
          </cell>
          <cell r="E103" t="str">
            <v>STM</v>
          </cell>
          <cell r="F103" t="str">
            <v>128A</v>
          </cell>
          <cell r="G103" t="str">
            <v>500100</v>
          </cell>
          <cell r="H103" t="str">
            <v>G014388</v>
          </cell>
          <cell r="I103" t="str">
            <v>G014388</v>
          </cell>
          <cell r="J103" t="str">
            <v>G014388</v>
          </cell>
          <cell r="K103" t="str">
            <v>087300</v>
          </cell>
          <cell r="L103" t="str">
            <v>ONAMBA CO.,LTD.</v>
          </cell>
          <cell r="M103" t="str">
            <v>オーナンバ㈱</v>
          </cell>
          <cell r="N103" t="str">
            <v>1</v>
          </cell>
          <cell r="O103" t="str">
            <v>20050630</v>
          </cell>
          <cell r="P103" t="str">
            <v>E F</v>
          </cell>
          <cell r="Q103" t="str">
            <v>ＥＭＣＳ・ＩＴ・ＩＴ資材部（ＩＴ）</v>
          </cell>
          <cell r="R103">
            <v>37607</v>
          </cell>
          <cell r="S103" t="str">
            <v>OK</v>
          </cell>
          <cell r="T103">
            <v>37799</v>
          </cell>
          <cell r="U103" t="str">
            <v>Onamba Co.,Ltd.</v>
          </cell>
          <cell r="V103" t="str">
            <v>Onamba(K.L.) Sdn.Bhd.</v>
          </cell>
          <cell r="W103" t="str">
            <v>ｵｰﾅﾝﾊﾞ株式会社</v>
          </cell>
          <cell r="X103" t="str">
            <v>Onamba(K.L.) Sdn.Bhd.</v>
          </cell>
          <cell r="Y103">
            <v>4</v>
          </cell>
          <cell r="Z103" t="str">
            <v>SOEM-KL</v>
          </cell>
          <cell r="AD103" t="str">
            <v>SELF</v>
          </cell>
          <cell r="AE103">
            <v>38294</v>
          </cell>
          <cell r="AF103" t="str">
            <v>STM-KL</v>
          </cell>
          <cell r="AG103" t="str">
            <v>REQUEST SOME =&gt; KL</v>
          </cell>
          <cell r="AH103">
            <v>38448</v>
          </cell>
          <cell r="AI103" t="str">
            <v>●</v>
          </cell>
          <cell r="AJ103" t="str">
            <v>0270</v>
          </cell>
          <cell r="AK103" t="str">
            <v>WIRE</v>
          </cell>
          <cell r="AL103" t="b">
            <v>0</v>
          </cell>
          <cell r="AM103">
            <v>38533</v>
          </cell>
          <cell r="AN103">
            <v>38450</v>
          </cell>
          <cell r="AO103" t="str">
            <v>Passed</v>
          </cell>
          <cell r="AP103" t="str">
            <v>SOEM-KL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 t="b">
            <v>1</v>
          </cell>
        </row>
        <row r="104">
          <cell r="A104">
            <v>3324</v>
          </cell>
          <cell r="B104" t="str">
            <v>1</v>
          </cell>
          <cell r="C104" t="str">
            <v>SEA</v>
          </cell>
          <cell r="D104" t="str">
            <v>SSI</v>
          </cell>
          <cell r="E104" t="str">
            <v>SSI</v>
          </cell>
          <cell r="F104" t="str">
            <v>128A</v>
          </cell>
          <cell r="G104" t="str">
            <v>500100</v>
          </cell>
          <cell r="H104" t="str">
            <v>G014388</v>
          </cell>
          <cell r="I104" t="str">
            <v>G014388</v>
          </cell>
          <cell r="J104" t="str">
            <v>G014388</v>
          </cell>
          <cell r="K104" t="str">
            <v>087300</v>
          </cell>
          <cell r="L104" t="str">
            <v>ONAMBA CO.,LTD.</v>
          </cell>
          <cell r="M104" t="str">
            <v>オーナンバ㈱</v>
          </cell>
          <cell r="N104" t="str">
            <v>1</v>
          </cell>
          <cell r="O104" t="str">
            <v>20050630</v>
          </cell>
          <cell r="P104" t="str">
            <v>E F</v>
          </cell>
          <cell r="Q104" t="str">
            <v>ＥＭＣＳ・ＩＴ・ＩＴ資材部（ＩＴ）</v>
          </cell>
          <cell r="R104">
            <v>37524</v>
          </cell>
          <cell r="S104" t="str">
            <v>OK</v>
          </cell>
          <cell r="T104">
            <v>37803</v>
          </cell>
          <cell r="U104" t="str">
            <v>Onamba Co.,Ltd.</v>
          </cell>
          <cell r="V104" t="str">
            <v>Onamba(Thailand) Co.,Ltd.</v>
          </cell>
          <cell r="W104" t="str">
            <v>ｵｰﾅﾝﾊﾞ株式会社</v>
          </cell>
          <cell r="X104" t="str">
            <v>Onamba(Thailand) Co.,Ltd.</v>
          </cell>
          <cell r="Y104">
            <v>4</v>
          </cell>
          <cell r="Z104" t="str">
            <v>STT-A</v>
          </cell>
          <cell r="AD104" t="str">
            <v>SELF</v>
          </cell>
          <cell r="AE104">
            <v>38257</v>
          </cell>
          <cell r="AF104" t="str">
            <v>SEM-PG</v>
          </cell>
          <cell r="AG104" t="str">
            <v>REQUEST SOME =&gt; KL</v>
          </cell>
          <cell r="AH104">
            <v>38498</v>
          </cell>
          <cell r="AI104" t="str">
            <v>●</v>
          </cell>
          <cell r="AJ104" t="str">
            <v>0270</v>
          </cell>
          <cell r="AK104" t="str">
            <v>WIRE</v>
          </cell>
          <cell r="AL104" t="b">
            <v>0</v>
          </cell>
          <cell r="AM104">
            <v>38564</v>
          </cell>
          <cell r="AN104">
            <v>38498</v>
          </cell>
          <cell r="AO104" t="str">
            <v>Passed</v>
          </cell>
          <cell r="AP104" t="str">
            <v>SOEM-PG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 t="b">
            <v>1</v>
          </cell>
        </row>
        <row r="105">
          <cell r="A105">
            <v>3325</v>
          </cell>
          <cell r="B105" t="str">
            <v>1</v>
          </cell>
          <cell r="C105" t="str">
            <v>SEA</v>
          </cell>
          <cell r="D105" t="str">
            <v>SES</v>
          </cell>
          <cell r="E105" t="str">
            <v>SES</v>
          </cell>
          <cell r="F105" t="str">
            <v>128A</v>
          </cell>
          <cell r="G105" t="str">
            <v>500100</v>
          </cell>
          <cell r="H105" t="str">
            <v>G014388</v>
          </cell>
          <cell r="I105" t="str">
            <v>G014388</v>
          </cell>
          <cell r="J105" t="str">
            <v>G014388</v>
          </cell>
          <cell r="K105" t="str">
            <v>087300</v>
          </cell>
          <cell r="L105" t="str">
            <v>ONAMBA CO.,LTD.</v>
          </cell>
          <cell r="M105" t="str">
            <v>オーナンバ㈱</v>
          </cell>
          <cell r="N105" t="str">
            <v>1</v>
          </cell>
          <cell r="O105" t="str">
            <v>20050630</v>
          </cell>
          <cell r="P105" t="str">
            <v>E F</v>
          </cell>
          <cell r="Q105" t="str">
            <v>ＥＭＣＳ・ＩＴ・ＩＴ資材部（ＩＴ）</v>
          </cell>
          <cell r="R105">
            <v>37837</v>
          </cell>
          <cell r="S105" t="str">
            <v>OK</v>
          </cell>
          <cell r="T105">
            <v>37802</v>
          </cell>
          <cell r="U105" t="str">
            <v>Onamba Co.,Ltd.</v>
          </cell>
          <cell r="V105" t="str">
            <v>PT Onamba Indonesia</v>
          </cell>
          <cell r="W105" t="str">
            <v>ｵｰﾅﾝﾊﾞ株式会社</v>
          </cell>
          <cell r="X105" t="str">
            <v>PT Onamba Indonesia</v>
          </cell>
          <cell r="Y105">
            <v>4</v>
          </cell>
          <cell r="Z105" t="str">
            <v>SDS</v>
          </cell>
          <cell r="AD105" t="str">
            <v>SELF</v>
          </cell>
          <cell r="AE105">
            <v>38289</v>
          </cell>
          <cell r="AF105" t="str">
            <v>STM-KL</v>
          </cell>
          <cell r="AH105">
            <v>38553</v>
          </cell>
          <cell r="AI105" t="str">
            <v>●</v>
          </cell>
          <cell r="AJ105" t="str">
            <v>0270</v>
          </cell>
          <cell r="AK105" t="str">
            <v>WIRE</v>
          </cell>
          <cell r="AL105" t="b">
            <v>0</v>
          </cell>
          <cell r="AM105">
            <v>38533</v>
          </cell>
          <cell r="AN105" t="e">
            <v>#N/A</v>
          </cell>
          <cell r="AO105">
            <v>0</v>
          </cell>
          <cell r="AP105" t="e">
            <v>#N/A</v>
          </cell>
          <cell r="AQ105">
            <v>0</v>
          </cell>
          <cell r="AR105">
            <v>0</v>
          </cell>
          <cell r="AS105" t="str">
            <v>To submit for screening meeting on end August or 2 September 2005</v>
          </cell>
          <cell r="AT105">
            <v>38565</v>
          </cell>
          <cell r="AU105" t="b">
            <v>1</v>
          </cell>
        </row>
        <row r="106">
          <cell r="A106">
            <v>3337</v>
          </cell>
          <cell r="B106" t="str">
            <v>1</v>
          </cell>
          <cell r="C106" t="str">
            <v>Japan</v>
          </cell>
          <cell r="D106" t="str">
            <v>STM</v>
          </cell>
          <cell r="E106" t="str">
            <v>PRC</v>
          </cell>
          <cell r="F106" t="str">
            <v>510A</v>
          </cell>
          <cell r="G106" t="str">
            <v>500100</v>
          </cell>
          <cell r="H106" t="str">
            <v>G001279</v>
          </cell>
          <cell r="I106" t="str">
            <v>G001279</v>
          </cell>
          <cell r="J106" t="str">
            <v>G001279</v>
          </cell>
          <cell r="K106" t="str">
            <v>454100</v>
          </cell>
          <cell r="L106" t="str">
            <v>OMRON CORPORATION</v>
          </cell>
          <cell r="M106" t="str">
            <v>オムロン㈱</v>
          </cell>
          <cell r="N106" t="str">
            <v>1</v>
          </cell>
          <cell r="O106" t="str">
            <v>20050531</v>
          </cell>
          <cell r="P106" t="str">
            <v>516400</v>
          </cell>
          <cell r="Q106" t="str">
            <v>ＳＥＭＣ㈱</v>
          </cell>
          <cell r="R106">
            <v>37705</v>
          </cell>
          <cell r="S106" t="str">
            <v>OK</v>
          </cell>
          <cell r="T106">
            <v>37767</v>
          </cell>
          <cell r="U106" t="str">
            <v>Omron Corporation</v>
          </cell>
          <cell r="V106" t="str">
            <v>Omron Electronic Components (Shenzhen) Ltd.</v>
          </cell>
          <cell r="W106" t="str">
            <v>ｵﾑﾛﾝ株式会社</v>
          </cell>
          <cell r="X106" t="str">
            <v>欧姆龍電子部件(深圳)有限公司</v>
          </cell>
          <cell r="Y106">
            <v>53</v>
          </cell>
          <cell r="Z106" t="str">
            <v>SOEM-KL</v>
          </cell>
          <cell r="AC106">
            <v>1</v>
          </cell>
          <cell r="AD106" t="str">
            <v>VISIT</v>
          </cell>
          <cell r="AE106">
            <v>38289</v>
          </cell>
          <cell r="AF106" t="str">
            <v>STM-KL</v>
          </cell>
          <cell r="AH106">
            <v>38503</v>
          </cell>
          <cell r="AI106" t="str">
            <v>●</v>
          </cell>
          <cell r="AL106" t="b">
            <v>0</v>
          </cell>
          <cell r="AM106">
            <v>38503</v>
          </cell>
          <cell r="AN106" t="e">
            <v>#N/A</v>
          </cell>
          <cell r="AO106" t="str">
            <v>Passed</v>
          </cell>
          <cell r="AP106" t="e">
            <v>#N/A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 t="b">
            <v>1</v>
          </cell>
        </row>
        <row r="107">
          <cell r="A107">
            <v>3392</v>
          </cell>
          <cell r="B107" t="str">
            <v>1</v>
          </cell>
          <cell r="C107" t="str">
            <v>SEA</v>
          </cell>
          <cell r="D107" t="str">
            <v>STM</v>
          </cell>
          <cell r="E107" t="str">
            <v>STM</v>
          </cell>
          <cell r="F107" t="str">
            <v>2047A</v>
          </cell>
          <cell r="G107" t="str">
            <v>254000</v>
          </cell>
          <cell r="H107" t="str">
            <v>G006161</v>
          </cell>
          <cell r="I107" t="str">
            <v>G006161</v>
          </cell>
          <cell r="J107" t="str">
            <v>G006161</v>
          </cell>
          <cell r="K107" t="str">
            <v>000003</v>
          </cell>
          <cell r="L107" t="str">
            <v>AMRICH FOAM MANUFACTURING (M) SDN BHD</v>
          </cell>
          <cell r="M107" t="str">
            <v>AMRICH FOAM MANUFACTURING (M) SDN BHD</v>
          </cell>
          <cell r="N107" t="str">
            <v>4</v>
          </cell>
          <cell r="O107" t="str">
            <v>20050531</v>
          </cell>
          <cell r="P107" t="str">
            <v>C L</v>
          </cell>
          <cell r="Q107" t="str">
            <v>ＥＭＣＳ・Ｄ＆Ｐ・ＤＤ資材部</v>
          </cell>
          <cell r="R107">
            <v>37663</v>
          </cell>
          <cell r="S107" t="str">
            <v>OK</v>
          </cell>
          <cell r="T107">
            <v>37788</v>
          </cell>
          <cell r="U107" t="str">
            <v>Amrich Form Manufacturing(M) Sdn.Bhd.</v>
          </cell>
          <cell r="V107" t="str">
            <v>Malaysia Factory</v>
          </cell>
          <cell r="W107" t="str">
            <v>Amrich Form Manufacturing(M) Sdn.Bhd.</v>
          </cell>
          <cell r="X107" t="str">
            <v>Amrich Form Manufacturing(M) Sdn.Bhd.</v>
          </cell>
          <cell r="Y107">
            <v>4</v>
          </cell>
          <cell r="Z107" t="str">
            <v>SOEM-KL</v>
          </cell>
          <cell r="AD107" t="str">
            <v>VISIT</v>
          </cell>
          <cell r="AE107">
            <v>38289</v>
          </cell>
          <cell r="AF107" t="str">
            <v>STM-KL</v>
          </cell>
          <cell r="AH107">
            <v>38471</v>
          </cell>
          <cell r="AI107" t="str">
            <v>●</v>
          </cell>
          <cell r="AL107" t="b">
            <v>0</v>
          </cell>
          <cell r="AM107">
            <v>38533</v>
          </cell>
          <cell r="AN107">
            <v>38470</v>
          </cell>
          <cell r="AO107" t="str">
            <v>Passed</v>
          </cell>
          <cell r="AP107" t="str">
            <v>SOEM-KL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 t="b">
            <v>1</v>
          </cell>
        </row>
        <row r="108">
          <cell r="A108">
            <v>3395</v>
          </cell>
          <cell r="B108" t="str">
            <v>1</v>
          </cell>
          <cell r="C108" t="str">
            <v>SEA</v>
          </cell>
          <cell r="D108" t="str">
            <v>SDS</v>
          </cell>
          <cell r="E108" t="str">
            <v>SDS</v>
          </cell>
          <cell r="F108" t="str">
            <v>1520A</v>
          </cell>
          <cell r="G108" t="str">
            <v>500100</v>
          </cell>
          <cell r="H108" t="str">
            <v>G006660</v>
          </cell>
          <cell r="I108" t="str">
            <v>G014701</v>
          </cell>
          <cell r="J108" t="str">
            <v>G014701</v>
          </cell>
          <cell r="K108" t="str">
            <v>825400</v>
          </cell>
          <cell r="L108" t="str">
            <v>Amtek Engineering  Co., Ltd</v>
          </cell>
          <cell r="M108" t="str">
            <v>Ａｍｔｅｋ　Ｅｎｇｉｎｅｅｒｉｎｇ　　Ｃｏ．，　Ｌｔｄ</v>
          </cell>
          <cell r="N108" t="str">
            <v>1</v>
          </cell>
          <cell r="O108" t="str">
            <v>20050630</v>
          </cell>
          <cell r="P108" t="str">
            <v>E F</v>
          </cell>
          <cell r="Q108" t="str">
            <v>ＥＭＣＳ・ＩＴ・ＩＴ資材部（ＩＴ）</v>
          </cell>
          <cell r="R108">
            <v>37693</v>
          </cell>
          <cell r="S108" t="str">
            <v>OK</v>
          </cell>
          <cell r="T108">
            <v>37772</v>
          </cell>
          <cell r="U108" t="str">
            <v>Amtek Engineering Ltd</v>
          </cell>
          <cell r="V108" t="str">
            <v>Singapore Factory</v>
          </cell>
          <cell r="W108" t="str">
            <v>Amtek Engineering Ltd</v>
          </cell>
          <cell r="X108" t="str">
            <v>Amtek Engineering Ltd</v>
          </cell>
          <cell r="Y108">
            <v>4</v>
          </cell>
          <cell r="Z108" t="str">
            <v>SDS</v>
          </cell>
          <cell r="AD108" t="str">
            <v>SELF</v>
          </cell>
          <cell r="AE108">
            <v>38504</v>
          </cell>
          <cell r="AF108" t="str">
            <v>直接取引されません</v>
          </cell>
          <cell r="AG108" t="str">
            <v>グループとしてお願いします。Ｓ’pore以外は自己監査で</v>
          </cell>
          <cell r="AH108">
            <v>38448</v>
          </cell>
          <cell r="AI108" t="str">
            <v>●</v>
          </cell>
          <cell r="AL108" t="b">
            <v>0</v>
          </cell>
          <cell r="AM108">
            <v>38533</v>
          </cell>
          <cell r="AN108">
            <v>38450</v>
          </cell>
          <cell r="AO108" t="str">
            <v>Passed</v>
          </cell>
          <cell r="AP108" t="str">
            <v>SDS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 t="b">
            <v>1</v>
          </cell>
        </row>
        <row r="109">
          <cell r="A109">
            <v>3407</v>
          </cell>
          <cell r="B109" t="str">
            <v>1</v>
          </cell>
          <cell r="C109" t="str">
            <v>Japan</v>
          </cell>
          <cell r="D109" t="str">
            <v>SMET</v>
          </cell>
          <cell r="E109" t="str">
            <v>PRC</v>
          </cell>
          <cell r="F109" t="str">
            <v>1167A</v>
          </cell>
          <cell r="G109" t="str">
            <v>500100</v>
          </cell>
          <cell r="H109" t="str">
            <v>G003038</v>
          </cell>
          <cell r="I109" t="str">
            <v>G003038</v>
          </cell>
          <cell r="J109" t="str">
            <v>G003038</v>
          </cell>
          <cell r="K109" t="str">
            <v>904481</v>
          </cell>
          <cell r="L109" t="str">
            <v>TOKYO COMPONENTS CO.,LTD.</v>
          </cell>
          <cell r="M109" t="str">
            <v>東京コンポ－ネント㈱</v>
          </cell>
          <cell r="N109" t="str">
            <v>1</v>
          </cell>
          <cell r="O109" t="str">
            <v>20050930</v>
          </cell>
          <cell r="P109" t="str">
            <v>C ﾅ</v>
          </cell>
          <cell r="Q109" t="str">
            <v>ＥＭＣＳ・Ｄ＆Ｐ・ＤＣ資材部（ＣＰＤ）</v>
          </cell>
          <cell r="R109">
            <v>37820</v>
          </cell>
          <cell r="S109" t="str">
            <v>OK</v>
          </cell>
          <cell r="T109">
            <v>37882</v>
          </cell>
          <cell r="U109" t="str">
            <v>Tokyo Components Co,Ltd.</v>
          </cell>
          <cell r="V109" t="str">
            <v>OBO PRO.2 INC.</v>
          </cell>
          <cell r="W109" t="str">
            <v>東京ｺﾝﾎﾟｰﾈﾝﾄ株式会社</v>
          </cell>
          <cell r="X109" t="str">
            <v>東莞啓弘電子廠有限公司</v>
          </cell>
          <cell r="Y109">
            <v>53</v>
          </cell>
          <cell r="Z109" t="str">
            <v>STT-C</v>
          </cell>
          <cell r="AC109">
            <v>1</v>
          </cell>
          <cell r="AD109" t="str">
            <v>SELF</v>
          </cell>
          <cell r="AE109">
            <v>38412</v>
          </cell>
          <cell r="AF109" t="str">
            <v>SEM-PG</v>
          </cell>
          <cell r="AG109" t="str">
            <v>グループとしてお願いします。Ｓ’pore以外は自己監査で</v>
          </cell>
          <cell r="AH109">
            <v>38597</v>
          </cell>
          <cell r="AI109" t="str">
            <v>●</v>
          </cell>
          <cell r="AL109" t="b">
            <v>0</v>
          </cell>
          <cell r="AM109">
            <v>38625</v>
          </cell>
          <cell r="AN109" t="e">
            <v>#N/A</v>
          </cell>
          <cell r="AO109">
            <v>0</v>
          </cell>
          <cell r="AP109" t="e">
            <v>#N/A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 t="b">
            <v>1</v>
          </cell>
        </row>
        <row r="110">
          <cell r="A110">
            <v>3484</v>
          </cell>
          <cell r="B110" t="str">
            <v>1</v>
          </cell>
          <cell r="C110" t="str">
            <v>Japan</v>
          </cell>
          <cell r="D110" t="str">
            <v>SMET</v>
          </cell>
          <cell r="E110" t="str">
            <v>PRC</v>
          </cell>
          <cell r="F110" t="str">
            <v>3239A</v>
          </cell>
          <cell r="G110" t="str">
            <v>306600</v>
          </cell>
          <cell r="H110" t="str">
            <v>G014256</v>
          </cell>
          <cell r="I110" t="str">
            <v>G014256</v>
          </cell>
          <cell r="J110" t="str">
            <v>G014256</v>
          </cell>
          <cell r="K110" t="str">
            <v>ZA0341</v>
          </cell>
          <cell r="L110" t="str">
            <v>TOHSEI ELECTRONICS (H.K) LIMITED</v>
          </cell>
          <cell r="M110" t="str">
            <v>TOHSEI ELECTRONICS (HK) LTD.</v>
          </cell>
          <cell r="N110" t="str">
            <v>53</v>
          </cell>
          <cell r="R110">
            <v>37811</v>
          </cell>
          <cell r="S110" t="str">
            <v>OK</v>
          </cell>
          <cell r="T110">
            <v>37952</v>
          </cell>
          <cell r="U110" t="str">
            <v>Tohsei Electronics</v>
          </cell>
          <cell r="V110" t="str">
            <v>Tohsei Electronics</v>
          </cell>
          <cell r="W110" t="str">
            <v>東静電子(香港)有限公司</v>
          </cell>
          <cell r="X110" t="str">
            <v>布吉南嶺東静電子製造廠</v>
          </cell>
          <cell r="Y110">
            <v>53</v>
          </cell>
          <cell r="Z110" t="str">
            <v>STT-C</v>
          </cell>
          <cell r="AC110">
            <v>1</v>
          </cell>
          <cell r="AD110" t="str">
            <v>VISIT</v>
          </cell>
          <cell r="AE110">
            <v>38258</v>
          </cell>
          <cell r="AF110" t="str">
            <v>STM-KL</v>
          </cell>
          <cell r="AH110">
            <v>38597</v>
          </cell>
          <cell r="AI110" t="str">
            <v>●</v>
          </cell>
          <cell r="AL110" t="b">
            <v>0</v>
          </cell>
          <cell r="AM110">
            <v>38686</v>
          </cell>
          <cell r="AN110" t="e">
            <v>#N/A</v>
          </cell>
          <cell r="AO110">
            <v>0</v>
          </cell>
          <cell r="AP110" t="e">
            <v>#N/A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 t="b">
            <v>1</v>
          </cell>
        </row>
        <row r="111">
          <cell r="A111">
            <v>3583</v>
          </cell>
          <cell r="B111" t="str">
            <v>1</v>
          </cell>
          <cell r="C111" t="str">
            <v>Japan</v>
          </cell>
          <cell r="D111" t="str">
            <v>STM</v>
          </cell>
          <cell r="E111" t="str">
            <v>PRC</v>
          </cell>
          <cell r="F111" t="str">
            <v>2127A</v>
          </cell>
          <cell r="G111" t="str">
            <v>254000</v>
          </cell>
          <cell r="H111" t="str">
            <v>G006522</v>
          </cell>
          <cell r="I111" t="str">
            <v>G006522</v>
          </cell>
          <cell r="J111" t="str">
            <v>G006522</v>
          </cell>
          <cell r="K111" t="str">
            <v>100604</v>
          </cell>
          <cell r="L111" t="str">
            <v>CHARTERED ELECTRONICS CO PTE LTD</v>
          </cell>
          <cell r="M111" t="str">
            <v>CHARTERED ELECTRONICS CO PTE LTD</v>
          </cell>
          <cell r="N111" t="str">
            <v>4</v>
          </cell>
          <cell r="O111" t="str">
            <v>20050930</v>
          </cell>
          <cell r="P111" t="str">
            <v>E B</v>
          </cell>
          <cell r="Q111" t="str">
            <v>ＥＭＣＳ・Ｄ＆Ｐ・Ｂ＆Ｐ資材部（Ｂ＆Ｐ）</v>
          </cell>
          <cell r="R111">
            <v>37704</v>
          </cell>
          <cell r="S111" t="str">
            <v>OK</v>
          </cell>
          <cell r="T111">
            <v>37805</v>
          </cell>
          <cell r="U111" t="str">
            <v>Chartered Electronics Co,Pte.Ltd.</v>
          </cell>
          <cell r="V111" t="str">
            <v>Punig Chartered Electronics Co.,Pte.Ltd.</v>
          </cell>
          <cell r="W111" t="str">
            <v>特許電子企業有限公司</v>
          </cell>
          <cell r="X111" t="str">
            <v>普寧市特許電子企業有限公司</v>
          </cell>
          <cell r="Y111">
            <v>53</v>
          </cell>
          <cell r="Z111" t="str">
            <v>SOEM-KL</v>
          </cell>
          <cell r="AC111">
            <v>1</v>
          </cell>
          <cell r="AD111" t="str">
            <v>×</v>
          </cell>
          <cell r="AE111">
            <v>38289</v>
          </cell>
          <cell r="AF111" t="str">
            <v>STM-KL</v>
          </cell>
          <cell r="AG111" t="str">
            <v>ソニー向け生産なし</v>
          </cell>
          <cell r="AH111">
            <v>38498</v>
          </cell>
          <cell r="AI111" t="str">
            <v>●</v>
          </cell>
          <cell r="AL111" t="b">
            <v>0</v>
          </cell>
          <cell r="AM111">
            <v>38564</v>
          </cell>
          <cell r="AN111">
            <v>38498</v>
          </cell>
          <cell r="AO111" t="str">
            <v>Passed</v>
          </cell>
          <cell r="AP111" t="str">
            <v>SOEM-KL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 t="b">
            <v>1</v>
          </cell>
        </row>
        <row r="112">
          <cell r="A112">
            <v>3584</v>
          </cell>
          <cell r="B112" t="str">
            <v>1</v>
          </cell>
          <cell r="C112" t="str">
            <v>SEA</v>
          </cell>
          <cell r="D112" t="str">
            <v>SMET</v>
          </cell>
          <cell r="E112" t="str">
            <v>SMET</v>
          </cell>
          <cell r="F112" t="str">
            <v>616A</v>
          </cell>
          <cell r="G112" t="str">
            <v>500100</v>
          </cell>
          <cell r="H112" t="str">
            <v>G001656</v>
          </cell>
          <cell r="I112" t="str">
            <v>G001656</v>
          </cell>
          <cell r="J112" t="str">
            <v>G001656</v>
          </cell>
          <cell r="K112" t="str">
            <v>590100</v>
          </cell>
          <cell r="L112" t="str">
            <v>TOPPAN PRINTING CO.,LTD.</v>
          </cell>
          <cell r="M112" t="str">
            <v>凸版印刷㈱</v>
          </cell>
          <cell r="N112" t="str">
            <v>1</v>
          </cell>
          <cell r="O112" t="str">
            <v>20050630</v>
          </cell>
          <cell r="P112" t="str">
            <v>C K</v>
          </cell>
          <cell r="Q112" t="str">
            <v>ＥＭＣＳ・Ｄ＆Ｐ・ＤＣ資材部（ＴＶ）</v>
          </cell>
          <cell r="R112">
            <v>37648</v>
          </cell>
          <cell r="S112" t="str">
            <v>OK</v>
          </cell>
          <cell r="T112">
            <v>37833</v>
          </cell>
          <cell r="U112" t="str">
            <v>Siam Toppan Packaging Co.,Ltd</v>
          </cell>
          <cell r="V112" t="str">
            <v>Thailand Factory</v>
          </cell>
          <cell r="W112" t="str">
            <v>凸阪ﾀﾞﾝﾎﾞｰﾙ株式会社</v>
          </cell>
          <cell r="X112" t="str">
            <v>Siam Toppan Packaging Co.,Ltd</v>
          </cell>
          <cell r="Y112">
            <v>4</v>
          </cell>
          <cell r="Z112" t="str">
            <v>STT-C</v>
          </cell>
          <cell r="AD112" t="str">
            <v>監査対象外</v>
          </cell>
          <cell r="AE112">
            <v>38289</v>
          </cell>
          <cell r="AF112" t="str">
            <v>直接取引されません</v>
          </cell>
          <cell r="AG112" t="str">
            <v>グループとしてお願いします。Ｓ’pore以外は自己監査で</v>
          </cell>
          <cell r="AH112">
            <v>38583</v>
          </cell>
          <cell r="AI112" t="str">
            <v>●</v>
          </cell>
          <cell r="AL112" t="b">
            <v>0</v>
          </cell>
          <cell r="AM112">
            <v>38533</v>
          </cell>
          <cell r="AN112">
            <v>38583</v>
          </cell>
          <cell r="AO112" t="str">
            <v>Passed</v>
          </cell>
          <cell r="AP112" t="str">
            <v>STT-C</v>
          </cell>
          <cell r="AQ112">
            <v>0</v>
          </cell>
          <cell r="AR112">
            <v>0</v>
          </cell>
          <cell r="AS112" t="str">
            <v>To submit for screening meeting on 19/8</v>
          </cell>
          <cell r="AT112">
            <v>38565</v>
          </cell>
          <cell r="AU112" t="b">
            <v>1</v>
          </cell>
        </row>
        <row r="113">
          <cell r="A113">
            <v>3605</v>
          </cell>
          <cell r="B113" t="str">
            <v>1</v>
          </cell>
          <cell r="C113" t="str">
            <v>N/E-China</v>
          </cell>
          <cell r="D113" t="str">
            <v>STM</v>
          </cell>
          <cell r="E113" t="str">
            <v>SEW</v>
          </cell>
          <cell r="F113" t="str">
            <v>2061A</v>
          </cell>
          <cell r="G113" t="str">
            <v>254000</v>
          </cell>
          <cell r="H113" t="str">
            <v>G006229</v>
          </cell>
          <cell r="I113" t="str">
            <v>G006229</v>
          </cell>
          <cell r="J113" t="str">
            <v>G006229</v>
          </cell>
          <cell r="K113" t="str">
            <v>001501</v>
          </cell>
          <cell r="L113" t="str">
            <v>FOAM PACKAGING INDUSTRIES SDN BHD</v>
          </cell>
          <cell r="M113" t="str">
            <v>FOAM PACKAGING INDUSTRIES SDN BHD</v>
          </cell>
          <cell r="N113" t="str">
            <v>4</v>
          </cell>
          <cell r="O113" t="str">
            <v>20050930</v>
          </cell>
          <cell r="P113" t="str">
            <v>E B</v>
          </cell>
          <cell r="Q113" t="str">
            <v>ＥＭＣＳ・Ｄ＆Ｐ・Ｂ＆Ｐ資材部（Ｂ＆Ｐ）</v>
          </cell>
          <cell r="R113">
            <v>37673</v>
          </cell>
          <cell r="S113" t="str">
            <v>OK</v>
          </cell>
          <cell r="T113">
            <v>37874</v>
          </cell>
          <cell r="U113" t="str">
            <v>Nanjing Feijino Magnetics Products Co. Ltd</v>
          </cell>
          <cell r="V113" t="str">
            <v>China (Nanking) Factory</v>
          </cell>
          <cell r="W113" t="str">
            <v>南京飛金有限公司</v>
          </cell>
          <cell r="X113" t="str">
            <v>中国(南京)工場</v>
          </cell>
          <cell r="Y113">
            <v>52</v>
          </cell>
          <cell r="Z113" t="str">
            <v>SOEM-KL</v>
          </cell>
          <cell r="AC113">
            <v>1</v>
          </cell>
          <cell r="AD113" t="str">
            <v>×</v>
          </cell>
          <cell r="AE113">
            <v>38289</v>
          </cell>
          <cell r="AF113" t="str">
            <v>STM-KL</v>
          </cell>
          <cell r="AG113" t="str">
            <v>No business with all Sony</v>
          </cell>
          <cell r="AH113">
            <v>38448</v>
          </cell>
          <cell r="AI113" t="str">
            <v>●</v>
          </cell>
          <cell r="AL113" t="b">
            <v>0</v>
          </cell>
          <cell r="AM113">
            <v>38625</v>
          </cell>
          <cell r="AN113">
            <v>38450</v>
          </cell>
          <cell r="AO113" t="str">
            <v>Passed</v>
          </cell>
          <cell r="AP113" t="str">
            <v>SOEM-KL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 t="b">
            <v>1</v>
          </cell>
        </row>
        <row r="114">
          <cell r="A114">
            <v>3620</v>
          </cell>
          <cell r="B114" t="str">
            <v>5</v>
          </cell>
          <cell r="C114" t="str">
            <v>SEA</v>
          </cell>
          <cell r="D114" t="str">
            <v>SSI</v>
          </cell>
          <cell r="E114" t="str">
            <v>SSI</v>
          </cell>
          <cell r="F114" t="str">
            <v>2717A</v>
          </cell>
          <cell r="G114" t="str">
            <v>254100</v>
          </cell>
          <cell r="H114" t="str">
            <v>G014660</v>
          </cell>
          <cell r="I114" t="str">
            <v>G011772</v>
          </cell>
          <cell r="J114" t="str">
            <v>G011772</v>
          </cell>
          <cell r="K114" t="str">
            <v>S373M0</v>
          </cell>
          <cell r="L114" t="str">
            <v>FOAMLINE INDUSTRIES SDN BHD</v>
          </cell>
          <cell r="M114" t="str">
            <v>FOAMLINE INDUSTRIES SDN BHD</v>
          </cell>
          <cell r="N114" t="str">
            <v>4</v>
          </cell>
          <cell r="O114" t="str">
            <v>20050930</v>
          </cell>
          <cell r="P114" t="str">
            <v>E B</v>
          </cell>
          <cell r="Q114" t="str">
            <v>ＥＭＣＳ・Ｄ＆Ｐ・Ｂ＆Ｐ資材部（Ｂ＆Ｐ）</v>
          </cell>
          <cell r="R114">
            <v>37755</v>
          </cell>
          <cell r="S114" t="str">
            <v>OK</v>
          </cell>
          <cell r="T114">
            <v>37803</v>
          </cell>
          <cell r="U114" t="str">
            <v>Advance sales &amp; service</v>
          </cell>
          <cell r="V114" t="str">
            <v>Advance sales &amp; service</v>
          </cell>
          <cell r="W114" t="str">
            <v>Advance sales &amp; service</v>
          </cell>
          <cell r="X114" t="str">
            <v>Advance sales &amp; service</v>
          </cell>
          <cell r="Y114">
            <v>4</v>
          </cell>
          <cell r="Z114" t="str">
            <v>STT-A</v>
          </cell>
          <cell r="AD114" t="str">
            <v>VISIT</v>
          </cell>
          <cell r="AE114">
            <v>38289</v>
          </cell>
          <cell r="AF114" t="str">
            <v>STM-KL</v>
          </cell>
          <cell r="AG114" t="str">
            <v>STT-A＆Ｃとの確認により</v>
          </cell>
          <cell r="AH114">
            <v>38483</v>
          </cell>
          <cell r="AI114" t="str">
            <v>●</v>
          </cell>
          <cell r="AL114" t="b">
            <v>0</v>
          </cell>
          <cell r="AM114">
            <v>38564</v>
          </cell>
          <cell r="AN114">
            <v>38483</v>
          </cell>
          <cell r="AO114" t="str">
            <v>Passed</v>
          </cell>
          <cell r="AP114" t="str">
            <v>STT-A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 t="b">
            <v>1</v>
          </cell>
        </row>
        <row r="115">
          <cell r="A115">
            <v>3625</v>
          </cell>
          <cell r="B115" t="str">
            <v>1</v>
          </cell>
          <cell r="C115" t="str">
            <v>SEA</v>
          </cell>
          <cell r="D115" t="str">
            <v>STM</v>
          </cell>
          <cell r="E115" t="str">
            <v>STM</v>
          </cell>
          <cell r="F115" t="str">
            <v>1817A</v>
          </cell>
          <cell r="G115" t="str">
            <v>254000</v>
          </cell>
          <cell r="H115" t="str">
            <v>G006660</v>
          </cell>
          <cell r="I115" t="str">
            <v>G006156</v>
          </cell>
          <cell r="J115" t="str">
            <v>G006156</v>
          </cell>
          <cell r="K115" t="str">
            <v>000004</v>
          </cell>
          <cell r="L115" t="str">
            <v>AE TECHNOLOGY SDN BHD</v>
          </cell>
          <cell r="M115" t="str">
            <v>AE TECHNOLOGY SDN BHD</v>
          </cell>
          <cell r="N115" t="str">
            <v>4</v>
          </cell>
          <cell r="O115" t="str">
            <v>20050430</v>
          </cell>
          <cell r="P115" t="str">
            <v>C K</v>
          </cell>
          <cell r="Q115" t="str">
            <v>ＥＭＣＳ・Ｄ＆Ｐ・ＤＣ資材部（ＴＶ）</v>
          </cell>
          <cell r="R115">
            <v>37672</v>
          </cell>
          <cell r="S115" t="str">
            <v>OK</v>
          </cell>
          <cell r="T115">
            <v>37788</v>
          </cell>
          <cell r="U115" t="str">
            <v>Ae Technology Sdn.Bhd.</v>
          </cell>
          <cell r="V115" t="str">
            <v>Malaysia Factory</v>
          </cell>
          <cell r="W115" t="str">
            <v>Ae Technology Sdn.Bhd.</v>
          </cell>
          <cell r="X115" t="str">
            <v>Ae Technology Sdn.Bhd.</v>
          </cell>
          <cell r="Y115">
            <v>4</v>
          </cell>
          <cell r="Z115" t="str">
            <v>SOEM-KL</v>
          </cell>
          <cell r="AA115">
            <v>1</v>
          </cell>
          <cell r="AD115" t="str">
            <v>VISIT</v>
          </cell>
          <cell r="AE115">
            <v>38296</v>
          </cell>
          <cell r="AF115" t="str">
            <v>STM-KL</v>
          </cell>
          <cell r="AG115" t="str">
            <v>STT-A＆Ｃとの確認により</v>
          </cell>
          <cell r="AH115">
            <v>38448</v>
          </cell>
          <cell r="AI115" t="str">
            <v>●</v>
          </cell>
          <cell r="AJ115" t="str">
            <v>0073</v>
          </cell>
          <cell r="AK115" t="str">
            <v>PAINT</v>
          </cell>
          <cell r="AL115" t="b">
            <v>0</v>
          </cell>
          <cell r="AM115">
            <v>38472</v>
          </cell>
          <cell r="AN115">
            <v>38483</v>
          </cell>
          <cell r="AO115" t="str">
            <v>Passed</v>
          </cell>
          <cell r="AP115" t="str">
            <v>STT-A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 t="b">
            <v>1</v>
          </cell>
        </row>
        <row r="116">
          <cell r="A116">
            <v>3635</v>
          </cell>
          <cell r="B116" t="str">
            <v>1</v>
          </cell>
          <cell r="C116" t="str">
            <v>SEA</v>
          </cell>
          <cell r="D116" t="str">
            <v>SDS</v>
          </cell>
          <cell r="E116" t="str">
            <v>SDS</v>
          </cell>
          <cell r="F116" t="str">
            <v>137A</v>
          </cell>
          <cell r="G116" t="str">
            <v>500100</v>
          </cell>
          <cell r="H116" t="str">
            <v>G000306</v>
          </cell>
          <cell r="I116" t="str">
            <v>G000306</v>
          </cell>
          <cell r="J116" t="str">
            <v>G012700</v>
          </cell>
          <cell r="K116" t="str">
            <v>091101</v>
          </cell>
          <cell r="L116" t="str">
            <v>OKAYA &amp; CO.,LTD.</v>
          </cell>
          <cell r="M116" t="str">
            <v>岡谷鋼機㈱</v>
          </cell>
          <cell r="N116" t="str">
            <v>1</v>
          </cell>
          <cell r="O116" t="str">
            <v>20050731</v>
          </cell>
          <cell r="P116" t="str">
            <v>PH D</v>
          </cell>
          <cell r="Q116" t="str">
            <v>ＥＭＣＳ・戦略購買部門（原材料）</v>
          </cell>
          <cell r="R116">
            <v>37676</v>
          </cell>
          <cell r="S116" t="str">
            <v>OK</v>
          </cell>
          <cell r="T116">
            <v>37772</v>
          </cell>
          <cell r="U116" t="str">
            <v>Akebono-Okaya (S) Pte Ltd</v>
          </cell>
          <cell r="V116" t="str">
            <v>Singapore Factory</v>
          </cell>
          <cell r="W116" t="str">
            <v>Akebono-Okaya (S) Pte Ltd</v>
          </cell>
          <cell r="X116" t="str">
            <v>Akebono-Okaya (S) Pte Ltd</v>
          </cell>
          <cell r="Y116">
            <v>4</v>
          </cell>
          <cell r="Z116" t="str">
            <v>SDS</v>
          </cell>
          <cell r="AA116">
            <v>1</v>
          </cell>
          <cell r="AD116" t="str">
            <v>VISIT</v>
          </cell>
          <cell r="AE116">
            <v>38473</v>
          </cell>
          <cell r="AF116" t="str">
            <v>STM-KL</v>
          </cell>
          <cell r="AG116" t="str">
            <v>STM-KL</v>
          </cell>
          <cell r="AH116">
            <v>38447</v>
          </cell>
          <cell r="AI116" t="str">
            <v>●</v>
          </cell>
          <cell r="AJ116" t="str">
            <v>0073</v>
          </cell>
          <cell r="AK116" t="str">
            <v>PAINT</v>
          </cell>
          <cell r="AL116" t="b">
            <v>0</v>
          </cell>
          <cell r="AM116">
            <v>38564</v>
          </cell>
          <cell r="AN116">
            <v>38450</v>
          </cell>
          <cell r="AO116" t="str">
            <v>Passed</v>
          </cell>
          <cell r="AP116" t="str">
            <v>SOEM-PG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 t="b">
            <v>1</v>
          </cell>
        </row>
        <row r="117">
          <cell r="A117">
            <v>3636</v>
          </cell>
          <cell r="B117" t="str">
            <v>5</v>
          </cell>
          <cell r="C117" t="str">
            <v>SEA</v>
          </cell>
          <cell r="D117" t="str">
            <v>PRC</v>
          </cell>
          <cell r="E117" t="str">
            <v>SES</v>
          </cell>
          <cell r="F117" t="str">
            <v>2442A</v>
          </cell>
          <cell r="G117" t="str">
            <v>255500</v>
          </cell>
          <cell r="H117" t="str">
            <v>G010996</v>
          </cell>
          <cell r="I117" t="str">
            <v>G010996</v>
          </cell>
          <cell r="J117" t="str">
            <v>G010996</v>
          </cell>
          <cell r="K117" t="str">
            <v>140026</v>
          </cell>
          <cell r="L117" t="str">
            <v>FORWARD SECTOR SDN BHD</v>
          </cell>
          <cell r="M117" t="str">
            <v>FORWARD SECTOR SDN BHD</v>
          </cell>
          <cell r="N117" t="str">
            <v>4</v>
          </cell>
          <cell r="O117" t="str">
            <v>20050731</v>
          </cell>
          <cell r="P117" t="str">
            <v>C ﾅ</v>
          </cell>
          <cell r="Q117" t="str">
            <v>ＥＭＣＳ・Ｄ＆Ｐ・ＤＣ資材部（ＣＰＤ）</v>
          </cell>
          <cell r="R117">
            <v>37676</v>
          </cell>
          <cell r="S117" t="str">
            <v>OK</v>
          </cell>
          <cell r="T117">
            <v>37803</v>
          </cell>
          <cell r="U117" t="str">
            <v>Akzo Nobel (JB)</v>
          </cell>
          <cell r="V117" t="str">
            <v>Akzo Nobel (JB)</v>
          </cell>
          <cell r="W117" t="str">
            <v>Akzo Nobel (JB)</v>
          </cell>
          <cell r="X117" t="str">
            <v>Akzo Nobel (JB)</v>
          </cell>
          <cell r="Y117">
            <v>4</v>
          </cell>
          <cell r="Z117" t="str">
            <v>SDS</v>
          </cell>
          <cell r="AA117">
            <v>1</v>
          </cell>
          <cell r="AD117" t="str">
            <v>VISIT</v>
          </cell>
          <cell r="AE117">
            <v>38300</v>
          </cell>
          <cell r="AF117" t="str">
            <v>SEM-PG</v>
          </cell>
          <cell r="AG117" t="str">
            <v>STM-KL</v>
          </cell>
          <cell r="AH117">
            <v>38576</v>
          </cell>
          <cell r="AI117" t="str">
            <v>●</v>
          </cell>
          <cell r="AJ117" t="str">
            <v>0073</v>
          </cell>
          <cell r="AK117" t="str">
            <v>PAINT</v>
          </cell>
          <cell r="AL117" t="b">
            <v>0</v>
          </cell>
          <cell r="AM117">
            <v>38564</v>
          </cell>
          <cell r="AN117">
            <v>38576</v>
          </cell>
          <cell r="AO117" t="str">
            <v>Passed</v>
          </cell>
          <cell r="AP117" t="str">
            <v>SDS</v>
          </cell>
          <cell r="AQ117">
            <v>0</v>
          </cell>
          <cell r="AR117">
            <v>0</v>
          </cell>
          <cell r="AS117" t="str">
            <v>Will submit for screening meeting on 12/8/05</v>
          </cell>
          <cell r="AT117">
            <v>38534</v>
          </cell>
          <cell r="AU117" t="b">
            <v>1</v>
          </cell>
        </row>
        <row r="118">
          <cell r="A118">
            <v>3637</v>
          </cell>
          <cell r="B118" t="str">
            <v>1</v>
          </cell>
          <cell r="C118" t="str">
            <v>SEA</v>
          </cell>
          <cell r="D118" t="str">
            <v>SOV</v>
          </cell>
          <cell r="E118" t="str">
            <v>SOV</v>
          </cell>
          <cell r="F118" t="str">
            <v>2722A</v>
          </cell>
          <cell r="G118" t="str">
            <v>255500</v>
          </cell>
          <cell r="H118" t="str">
            <v>G014698</v>
          </cell>
          <cell r="I118" t="str">
            <v>G008722</v>
          </cell>
          <cell r="J118" t="str">
            <v>G008722</v>
          </cell>
          <cell r="K118" t="str">
            <v>S05560</v>
          </cell>
          <cell r="L118" t="str">
            <v>FUJIPLA ENGINEERING (S) PTE LTD</v>
          </cell>
          <cell r="M118" t="str">
            <v>FUJIPLA ENGINEERING (S) PTE LTD</v>
          </cell>
          <cell r="N118" t="str">
            <v>4</v>
          </cell>
          <cell r="O118" t="str">
            <v>20050930</v>
          </cell>
          <cell r="P118" t="str">
            <v>E B</v>
          </cell>
          <cell r="Q118" t="str">
            <v>ＥＭＣＳ・Ｄ＆Ｐ・Ｂ＆Ｐ資材部（Ｂ＆Ｐ）</v>
          </cell>
          <cell r="R118">
            <v>37685</v>
          </cell>
          <cell r="S118" t="str">
            <v>OK</v>
          </cell>
          <cell r="T118">
            <v>37747</v>
          </cell>
          <cell r="U118" t="str">
            <v>Alcamax</v>
          </cell>
          <cell r="V118" t="str">
            <v>Malaysia Factory</v>
          </cell>
          <cell r="W118" t="str">
            <v>Alcamax</v>
          </cell>
          <cell r="X118" t="str">
            <v>Alcamax</v>
          </cell>
          <cell r="Y118">
            <v>4</v>
          </cell>
          <cell r="Z118" t="str">
            <v>SVNM</v>
          </cell>
          <cell r="AD118" t="str">
            <v>VISIT</v>
          </cell>
          <cell r="AE118">
            <v>38412</v>
          </cell>
          <cell r="AF118" t="str">
            <v>SEM-PG</v>
          </cell>
          <cell r="AH118">
            <v>38531</v>
          </cell>
          <cell r="AI118" t="str">
            <v>●</v>
          </cell>
          <cell r="AL118" t="b">
            <v>0</v>
          </cell>
          <cell r="AM118">
            <v>38503</v>
          </cell>
          <cell r="AN118">
            <v>38530</v>
          </cell>
          <cell r="AO118" t="str">
            <v>Passed</v>
          </cell>
          <cell r="AP118" t="str">
            <v>SVNM</v>
          </cell>
          <cell r="AQ118" t="str">
            <v>Renewal screening date enter wrongly</v>
          </cell>
          <cell r="AR118">
            <v>38545</v>
          </cell>
          <cell r="AS118">
            <v>0</v>
          </cell>
          <cell r="AT118">
            <v>0</v>
          </cell>
          <cell r="AU118" t="b">
            <v>1</v>
          </cell>
        </row>
        <row r="119">
          <cell r="A119">
            <v>3652</v>
          </cell>
          <cell r="B119" t="str">
            <v>1</v>
          </cell>
          <cell r="C119" t="str">
            <v>SEA</v>
          </cell>
          <cell r="D119" t="str">
            <v>SMET</v>
          </cell>
          <cell r="E119" t="str">
            <v>SMET</v>
          </cell>
          <cell r="F119" t="str">
            <v>2525A</v>
          </cell>
          <cell r="G119" t="str">
            <v>306600</v>
          </cell>
          <cell r="H119" t="str">
            <v>G012121</v>
          </cell>
          <cell r="I119" t="str">
            <v>G012121</v>
          </cell>
          <cell r="J119" t="str">
            <v>G012121</v>
          </cell>
          <cell r="K119" t="str">
            <v>1C0213</v>
          </cell>
          <cell r="L119" t="str">
            <v>ALPHACAST CO.,LTD</v>
          </cell>
          <cell r="M119" t="str">
            <v>ALPHACAST CO.,LTD</v>
          </cell>
          <cell r="N119" t="str">
            <v>4</v>
          </cell>
          <cell r="O119" t="str">
            <v>20050630</v>
          </cell>
          <cell r="P119" t="str">
            <v>E G</v>
          </cell>
          <cell r="Q119" t="str">
            <v>ＥＭＣＳ・ＤＩ資材部門（ＰＶＣ）</v>
          </cell>
          <cell r="R119">
            <v>37683</v>
          </cell>
          <cell r="S119" t="str">
            <v>OK</v>
          </cell>
          <cell r="T119">
            <v>37803</v>
          </cell>
          <cell r="U119" t="str">
            <v>Alphacast Co.,Ltd</v>
          </cell>
          <cell r="V119" t="str">
            <v>Thailand Factory</v>
          </cell>
          <cell r="W119" t="str">
            <v>Alphacast Co.,Ltd</v>
          </cell>
          <cell r="X119" t="str">
            <v>Alphacast Co.,Ltd</v>
          </cell>
          <cell r="Y119">
            <v>4</v>
          </cell>
          <cell r="Z119" t="str">
            <v>STT-C</v>
          </cell>
          <cell r="AD119" t="str">
            <v>VISIT</v>
          </cell>
          <cell r="AE119">
            <v>38533</v>
          </cell>
          <cell r="AF119" t="str">
            <v>STM-KL</v>
          </cell>
          <cell r="AH119">
            <v>38553</v>
          </cell>
          <cell r="AI119" t="str">
            <v>●</v>
          </cell>
          <cell r="AL119" t="b">
            <v>0</v>
          </cell>
          <cell r="AM119">
            <v>38564</v>
          </cell>
          <cell r="AN119">
            <v>38553</v>
          </cell>
          <cell r="AO119" t="str">
            <v>Passed</v>
          </cell>
          <cell r="AP119" t="str">
            <v>STT-C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 t="b">
            <v>1</v>
          </cell>
        </row>
        <row r="120">
          <cell r="A120">
            <v>3662</v>
          </cell>
          <cell r="B120" t="str">
            <v>1</v>
          </cell>
          <cell r="C120" t="str">
            <v>SEA</v>
          </cell>
          <cell r="D120" t="str">
            <v>SMPT</v>
          </cell>
          <cell r="E120" t="str">
            <v>SDT</v>
          </cell>
          <cell r="F120" t="str">
            <v>2837A</v>
          </cell>
          <cell r="G120" t="str">
            <v>253900</v>
          </cell>
          <cell r="H120" t="str">
            <v>G016268</v>
          </cell>
          <cell r="I120" t="str">
            <v>G016268</v>
          </cell>
          <cell r="J120" t="str">
            <v>G016268</v>
          </cell>
          <cell r="K120" t="str">
            <v>T20114</v>
          </cell>
          <cell r="L120" t="str">
            <v>THE LABEL CO.,LTD.</v>
          </cell>
          <cell r="M120" t="str">
            <v>THE LABEL CO.,LTD.</v>
          </cell>
          <cell r="N120" t="str">
            <v>4</v>
          </cell>
          <cell r="O120" t="str">
            <v>20050630</v>
          </cell>
          <cell r="P120" t="str">
            <v>E G</v>
          </cell>
          <cell r="Q120" t="str">
            <v>ＥＭＣＳ・ＤＩ資材部門（ＰＶＣ）</v>
          </cell>
          <cell r="R120">
            <v>37690</v>
          </cell>
          <cell r="S120" t="str">
            <v>OK</v>
          </cell>
          <cell r="T120">
            <v>37782</v>
          </cell>
          <cell r="U120" t="str">
            <v>The Label Co., Ltd.</v>
          </cell>
          <cell r="V120" t="str">
            <v>The Label Co., Ltd.</v>
          </cell>
          <cell r="W120" t="str">
            <v>The Label Co., Ltd.</v>
          </cell>
          <cell r="X120" t="str">
            <v>The Label Co., Ltd.</v>
          </cell>
          <cell r="Y120">
            <v>4</v>
          </cell>
          <cell r="Z120" t="str">
            <v>SMPT</v>
          </cell>
          <cell r="AD120" t="str">
            <v>×</v>
          </cell>
          <cell r="AE120">
            <v>38408</v>
          </cell>
          <cell r="AF120" t="str">
            <v>SEM-PG</v>
          </cell>
          <cell r="AG120" t="str">
            <v>The product is out of scope of SS00259</v>
          </cell>
          <cell r="AH120">
            <v>38531</v>
          </cell>
          <cell r="AI120" t="str">
            <v>●</v>
          </cell>
          <cell r="AL120" t="b">
            <v>0</v>
          </cell>
          <cell r="AM120">
            <v>38533</v>
          </cell>
          <cell r="AN120">
            <v>38530</v>
          </cell>
          <cell r="AO120" t="str">
            <v>Passed</v>
          </cell>
          <cell r="AP120" t="str">
            <v>SDT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 t="b">
            <v>1</v>
          </cell>
        </row>
        <row r="121">
          <cell r="A121">
            <v>3669</v>
          </cell>
          <cell r="B121" t="str">
            <v>1</v>
          </cell>
          <cell r="C121" t="str">
            <v>SEA</v>
          </cell>
          <cell r="D121" t="str">
            <v>STM</v>
          </cell>
          <cell r="E121" t="str">
            <v>STM</v>
          </cell>
          <cell r="F121" t="str">
            <v>2151A</v>
          </cell>
          <cell r="G121" t="str">
            <v>254000</v>
          </cell>
          <cell r="H121" t="str">
            <v>G006853</v>
          </cell>
          <cell r="I121" t="str">
            <v>G006853</v>
          </cell>
          <cell r="J121" t="str">
            <v>G006853</v>
          </cell>
          <cell r="K121" t="str">
            <v>005717</v>
          </cell>
          <cell r="L121" t="str">
            <v>THREE-P SYSTEMS (MALAYSIA) SDN BHD</v>
          </cell>
          <cell r="M121" t="str">
            <v>THREE-P SYSTEMS (MALAYSIA) SDN BHD</v>
          </cell>
          <cell r="N121" t="str">
            <v>4</v>
          </cell>
          <cell r="O121" t="str">
            <v>20050630</v>
          </cell>
          <cell r="P121" t="str">
            <v>E G</v>
          </cell>
          <cell r="Q121" t="str">
            <v>EMCS・DI(PVC)</v>
          </cell>
          <cell r="R121">
            <v>37692</v>
          </cell>
          <cell r="S121" t="str">
            <v>OK</v>
          </cell>
          <cell r="T121">
            <v>37802</v>
          </cell>
          <cell r="U121" t="str">
            <v>Luen Ming Electric &amp; Plastic Works</v>
          </cell>
          <cell r="V121" t="str">
            <v>Luen Ming Electric &amp; Plastic Works</v>
          </cell>
          <cell r="W121" t="str">
            <v>联明电业塑胶制品有限公司</v>
          </cell>
          <cell r="X121" t="str">
            <v>联明电业塑胶制品有限公司</v>
          </cell>
          <cell r="Y121">
            <v>53</v>
          </cell>
          <cell r="Z121" t="str">
            <v>SOEM-PG</v>
          </cell>
          <cell r="AD121" t="str">
            <v>VISIT</v>
          </cell>
          <cell r="AE121">
            <v>38296</v>
          </cell>
          <cell r="AF121" t="str">
            <v>STM-KL</v>
          </cell>
          <cell r="AG121" t="str">
            <v>Request to SOEM-PG.  It has made contact.</v>
          </cell>
          <cell r="AH121">
            <v>38448</v>
          </cell>
          <cell r="AI121" t="str">
            <v>●</v>
          </cell>
          <cell r="AL121" t="b">
            <v>0</v>
          </cell>
          <cell r="AM121">
            <v>38533</v>
          </cell>
          <cell r="AN121">
            <v>38450</v>
          </cell>
          <cell r="AO121" t="str">
            <v>Passed</v>
          </cell>
          <cell r="AP121" t="str">
            <v>SOEM-KL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 t="b">
            <v>1</v>
          </cell>
        </row>
        <row r="122">
          <cell r="A122">
            <v>3673</v>
          </cell>
          <cell r="B122" t="str">
            <v>1</v>
          </cell>
          <cell r="C122" t="str">
            <v>SEA</v>
          </cell>
          <cell r="D122" t="str">
            <v>SOV</v>
          </cell>
          <cell r="E122" t="str">
            <v>SOV</v>
          </cell>
          <cell r="F122" t="str">
            <v>4017B</v>
          </cell>
          <cell r="G122" t="str">
            <v>255500</v>
          </cell>
          <cell r="H122" t="str">
            <v>G011807</v>
          </cell>
          <cell r="I122" t="str">
            <v>G011807</v>
          </cell>
          <cell r="J122" t="str">
            <v>G011807</v>
          </cell>
          <cell r="K122" t="str">
            <v>101690</v>
          </cell>
          <cell r="L122" t="str">
            <v>Nsp Electronics Ltd.</v>
          </cell>
          <cell r="M122" t="str">
            <v>Nsp Electronics Ltd.</v>
          </cell>
          <cell r="N122" t="str">
            <v>4</v>
          </cell>
          <cell r="O122" t="str">
            <v>20050731</v>
          </cell>
          <cell r="P122" t="str">
            <v>C ﾅ</v>
          </cell>
          <cell r="Q122" t="str">
            <v>ＥＭＣＳ・Ｄ＆Ｐ・ＤＣ資材部（ＣＰＤ）</v>
          </cell>
          <cell r="R122">
            <v>37687</v>
          </cell>
          <cell r="S122" t="str">
            <v>OK</v>
          </cell>
          <cell r="T122">
            <v>37870</v>
          </cell>
          <cell r="U122" t="str">
            <v>Tien Tien</v>
          </cell>
          <cell r="V122" t="str">
            <v>Vietnam Factory</v>
          </cell>
          <cell r="W122" t="str">
            <v>Tien Tien</v>
          </cell>
          <cell r="X122" t="str">
            <v>Tien Tien</v>
          </cell>
          <cell r="Y122">
            <v>4</v>
          </cell>
          <cell r="Z122" t="str">
            <v>SVNM</v>
          </cell>
          <cell r="AD122" t="str">
            <v>×</v>
          </cell>
          <cell r="AE122">
            <v>38293</v>
          </cell>
          <cell r="AF122" t="str">
            <v>SEM-PG</v>
          </cell>
          <cell r="AG122" t="str">
            <v>STM-KL</v>
          </cell>
          <cell r="AH122">
            <v>38531</v>
          </cell>
          <cell r="AI122" t="str">
            <v>●</v>
          </cell>
          <cell r="AL122" t="b">
            <v>0</v>
          </cell>
          <cell r="AM122">
            <v>38625</v>
          </cell>
          <cell r="AN122">
            <v>38530</v>
          </cell>
          <cell r="AO122" t="str">
            <v>Passed</v>
          </cell>
          <cell r="AP122" t="str">
            <v>SVNM</v>
          </cell>
          <cell r="AQ122" t="str">
            <v>Renewal screening date enter wrongly</v>
          </cell>
          <cell r="AR122">
            <v>38545</v>
          </cell>
          <cell r="AS122">
            <v>0</v>
          </cell>
          <cell r="AT122">
            <v>0</v>
          </cell>
          <cell r="AU122" t="b">
            <v>1</v>
          </cell>
        </row>
        <row r="123">
          <cell r="A123">
            <v>3724</v>
          </cell>
          <cell r="B123" t="str">
            <v>1</v>
          </cell>
          <cell r="C123" t="str">
            <v>SEA</v>
          </cell>
          <cell r="D123" t="str">
            <v>SCT</v>
          </cell>
          <cell r="E123" t="str">
            <v>SDT</v>
          </cell>
          <cell r="F123" t="str">
            <v>1202A</v>
          </cell>
          <cell r="G123" t="str">
            <v>500100</v>
          </cell>
          <cell r="H123" t="str">
            <v>G003372</v>
          </cell>
          <cell r="I123" t="str">
            <v>G003372</v>
          </cell>
          <cell r="J123" t="str">
            <v>G003372</v>
          </cell>
          <cell r="K123" t="str">
            <v>906891</v>
          </cell>
          <cell r="L123" t="str">
            <v>NICHIDEN SEIMITSU KOGYO CO.,LTD.</v>
          </cell>
          <cell r="M123" t="str">
            <v>日電精密工業㈱</v>
          </cell>
          <cell r="N123" t="str">
            <v>1</v>
          </cell>
          <cell r="O123" t="str">
            <v>20050630</v>
          </cell>
          <cell r="P123" t="str">
            <v>N 7</v>
          </cell>
          <cell r="Q123" t="str">
            <v>ＳＳＮＣ・ＳＣＫ・プロキュアメント</v>
          </cell>
          <cell r="R123">
            <v>37664</v>
          </cell>
          <cell r="S123" t="str">
            <v>OK</v>
          </cell>
          <cell r="T123">
            <v>37861</v>
          </cell>
          <cell r="U123" t="str">
            <v>NICHIDEN SEIMITSU KOGYO CO., LTD.</v>
          </cell>
          <cell r="V123" t="str">
            <v>NICHIDEN SEIMITSU(MALAYSIA) SDN.BHD.</v>
          </cell>
          <cell r="W123" t="str">
            <v>日電精密工業株式会社(ﾏﾚｰｼｱ)</v>
          </cell>
          <cell r="X123" t="str">
            <v>NICHIDEN SEIMITSU(MALAYSIA) SDN.BHD.</v>
          </cell>
          <cell r="Y123">
            <v>4</v>
          </cell>
          <cell r="Z123" t="str">
            <v>SDT</v>
          </cell>
          <cell r="AD123" t="str">
            <v>×</v>
          </cell>
          <cell r="AE123">
            <v>38300</v>
          </cell>
          <cell r="AF123" t="str">
            <v>SEM-PG</v>
          </cell>
          <cell r="AG123" t="str">
            <v>SDTにて監査済み</v>
          </cell>
          <cell r="AH123">
            <v>38470</v>
          </cell>
          <cell r="AI123" t="str">
            <v>●</v>
          </cell>
          <cell r="AL123" t="b">
            <v>0</v>
          </cell>
          <cell r="AM123">
            <v>38533</v>
          </cell>
          <cell r="AN123">
            <v>38483</v>
          </cell>
          <cell r="AO123" t="str">
            <v>Passed</v>
          </cell>
          <cell r="AP123" t="str">
            <v>SDT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 t="b">
            <v>1</v>
          </cell>
        </row>
        <row r="124">
          <cell r="A124">
            <v>3816</v>
          </cell>
          <cell r="B124" t="str">
            <v>5</v>
          </cell>
          <cell r="C124" t="str">
            <v>SEA</v>
          </cell>
          <cell r="D124" t="str">
            <v>SSI</v>
          </cell>
          <cell r="E124" t="str">
            <v>SSI</v>
          </cell>
          <cell r="F124" t="str">
            <v>1201A</v>
          </cell>
          <cell r="G124" t="str">
            <v>500100</v>
          </cell>
          <cell r="H124" t="str">
            <v>G003358</v>
          </cell>
          <cell r="I124" t="str">
            <v>G003358</v>
          </cell>
          <cell r="J124" t="str">
            <v>G003358</v>
          </cell>
          <cell r="K124" t="str">
            <v>906732</v>
          </cell>
          <cell r="L124" t="str">
            <v>TAKAHATA SEIKO CO.,LTD.</v>
          </cell>
          <cell r="M124" t="str">
            <v>高畑精工㈱</v>
          </cell>
          <cell r="N124" t="str">
            <v>1</v>
          </cell>
          <cell r="O124" t="str">
            <v>20050531</v>
          </cell>
          <cell r="P124" t="str">
            <v>C V</v>
          </cell>
          <cell r="Q124" t="str">
            <v>ＥＭＣＳ・Ａ＆Ｓ・Ｓ＆ＨＡ資材（Ｓ）</v>
          </cell>
          <cell r="R124">
            <v>37776</v>
          </cell>
          <cell r="S124" t="str">
            <v>OK</v>
          </cell>
          <cell r="T124">
            <v>37803</v>
          </cell>
          <cell r="U124" t="str">
            <v>TOA Painl (Thailand) Co.,Ltd</v>
          </cell>
          <cell r="V124" t="str">
            <v>TOA Painl (Thailand) Co.,Ltd</v>
          </cell>
          <cell r="W124" t="str">
            <v>TOA Painl (Thailand) Co.,Ltd</v>
          </cell>
          <cell r="X124" t="str">
            <v>TOA Painl (Thailand) Co.,Ltd</v>
          </cell>
          <cell r="Y124">
            <v>4</v>
          </cell>
          <cell r="Z124" t="str">
            <v>STT-A</v>
          </cell>
          <cell r="AD124" t="str">
            <v>×</v>
          </cell>
          <cell r="AE124">
            <v>38289</v>
          </cell>
          <cell r="AF124" t="str">
            <v>STM-KL</v>
          </cell>
          <cell r="AG124" t="str">
            <v>ソニー全体取引無し</v>
          </cell>
          <cell r="AH124">
            <v>38470</v>
          </cell>
          <cell r="AI124" t="str">
            <v>●</v>
          </cell>
          <cell r="AL124" t="b">
            <v>0</v>
          </cell>
          <cell r="AM124">
            <v>38564</v>
          </cell>
          <cell r="AN124">
            <v>38483</v>
          </cell>
          <cell r="AO124" t="str">
            <v>Passed</v>
          </cell>
          <cell r="AP124" t="str">
            <v>STT-A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 t="b">
            <v>1</v>
          </cell>
        </row>
        <row r="125">
          <cell r="A125">
            <v>3819</v>
          </cell>
          <cell r="B125" t="str">
            <v>1</v>
          </cell>
          <cell r="C125" t="str">
            <v>SEA</v>
          </cell>
          <cell r="D125" t="str">
            <v>STM</v>
          </cell>
          <cell r="E125" t="str">
            <v>STM</v>
          </cell>
          <cell r="F125" t="str">
            <v>387A</v>
          </cell>
          <cell r="G125" t="str">
            <v>500100</v>
          </cell>
          <cell r="H125" t="str">
            <v>G000952</v>
          </cell>
          <cell r="I125" t="str">
            <v>G000952</v>
          </cell>
          <cell r="J125" t="str">
            <v>G000952</v>
          </cell>
          <cell r="K125" t="str">
            <v>292800</v>
          </cell>
          <cell r="L125" t="str">
            <v>TODAI ELECTRIC, LTD.</v>
          </cell>
          <cell r="M125" t="str">
            <v>東大無線㈱</v>
          </cell>
          <cell r="N125" t="str">
            <v>1</v>
          </cell>
          <cell r="O125" t="str">
            <v>20050531</v>
          </cell>
          <cell r="P125" t="str">
            <v>C L</v>
          </cell>
          <cell r="Q125" t="str">
            <v>ＥＭＣＳ・Ｄ＆Ｐ・ＤＤ資材部</v>
          </cell>
          <cell r="R125">
            <v>37670</v>
          </cell>
          <cell r="S125" t="str">
            <v>OK</v>
          </cell>
          <cell r="T125">
            <v>37805</v>
          </cell>
          <cell r="U125" t="str">
            <v>Todai (Malaysia) Sdn Bhd</v>
          </cell>
          <cell r="V125" t="str">
            <v>Malaysia Factory</v>
          </cell>
          <cell r="W125" t="str">
            <v>Todai (Malaysia) Sdn Bhd</v>
          </cell>
          <cell r="X125" t="str">
            <v>Todai (Malaysia) Sdn Bhd</v>
          </cell>
          <cell r="Y125">
            <v>4</v>
          </cell>
          <cell r="Z125" t="str">
            <v>SOEM-KL</v>
          </cell>
          <cell r="AD125" t="str">
            <v>×</v>
          </cell>
          <cell r="AE125">
            <v>38296</v>
          </cell>
          <cell r="AF125" t="str">
            <v>STM-KL</v>
          </cell>
          <cell r="AG125" t="str">
            <v>PVM廃止</v>
          </cell>
          <cell r="AH125">
            <v>38498</v>
          </cell>
          <cell r="AI125" t="str">
            <v>●</v>
          </cell>
          <cell r="AL125" t="b">
            <v>0</v>
          </cell>
          <cell r="AM125">
            <v>38503</v>
          </cell>
          <cell r="AN125">
            <v>38498</v>
          </cell>
          <cell r="AO125" t="str">
            <v>Passed</v>
          </cell>
          <cell r="AP125" t="str">
            <v>SOEM-KL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 t="b">
            <v>1</v>
          </cell>
        </row>
        <row r="126">
          <cell r="A126">
            <v>3820</v>
          </cell>
          <cell r="B126" t="str">
            <v>1</v>
          </cell>
          <cell r="C126" t="str">
            <v>SEA</v>
          </cell>
          <cell r="D126" t="str">
            <v>SMET</v>
          </cell>
          <cell r="E126" t="str">
            <v>SMET</v>
          </cell>
          <cell r="F126" t="str">
            <v>2039A</v>
          </cell>
          <cell r="G126" t="str">
            <v>306600</v>
          </cell>
          <cell r="H126" t="str">
            <v>G003656</v>
          </cell>
          <cell r="I126" t="str">
            <v>G011018</v>
          </cell>
          <cell r="J126" t="str">
            <v>G011018</v>
          </cell>
          <cell r="K126" t="str">
            <v>1A0121</v>
          </cell>
          <cell r="L126" t="str">
            <v>TOEI DENSHI (THAILAND) CO.,LTD.</v>
          </cell>
          <cell r="M126" t="str">
            <v>TOEI DENSHI (THAILAND) CO.,LTD.</v>
          </cell>
          <cell r="N126" t="str">
            <v>4</v>
          </cell>
          <cell r="O126" t="str">
            <v>20050630</v>
          </cell>
          <cell r="P126" t="str">
            <v>E 5</v>
          </cell>
          <cell r="Q126" t="str">
            <v>ＥＭＣＳ・Ｄ＆Ｐ・ＤＣ資材部（ＰＤＣ）</v>
          </cell>
          <cell r="R126">
            <v>37662</v>
          </cell>
          <cell r="S126" t="str">
            <v>OK</v>
          </cell>
          <cell r="T126">
            <v>37803</v>
          </cell>
          <cell r="U126" t="str">
            <v>Toei Denshi (Thailand) Co.,Ltd</v>
          </cell>
          <cell r="V126" t="str">
            <v>Thailand Factory</v>
          </cell>
          <cell r="W126" t="str">
            <v>Toei Denshi (Thailand) Co.,Ltd</v>
          </cell>
          <cell r="X126" t="str">
            <v>Toei Denshi (Thailand) Co.,Ltd</v>
          </cell>
          <cell r="Y126">
            <v>4</v>
          </cell>
          <cell r="Z126" t="str">
            <v>STT-C</v>
          </cell>
          <cell r="AC126">
            <v>1</v>
          </cell>
          <cell r="AD126" t="str">
            <v>VISIT</v>
          </cell>
          <cell r="AE126">
            <v>38341</v>
          </cell>
          <cell r="AF126" t="str">
            <v>SEM-PG</v>
          </cell>
          <cell r="AG126" t="str">
            <v>SDTにて監査済み</v>
          </cell>
          <cell r="AH126">
            <v>38568</v>
          </cell>
          <cell r="AI126" t="str">
            <v>●</v>
          </cell>
          <cell r="AL126" t="b">
            <v>0</v>
          </cell>
          <cell r="AM126">
            <v>38564</v>
          </cell>
          <cell r="AN126">
            <v>38568</v>
          </cell>
          <cell r="AO126" t="str">
            <v>Passed</v>
          </cell>
          <cell r="AP126" t="str">
            <v>STT-C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 t="b">
            <v>1</v>
          </cell>
        </row>
        <row r="127">
          <cell r="A127">
            <v>3841</v>
          </cell>
          <cell r="B127" t="str">
            <v>1</v>
          </cell>
          <cell r="C127" t="str">
            <v>SEA</v>
          </cell>
          <cell r="D127" t="str">
            <v>SSI</v>
          </cell>
          <cell r="E127" t="str">
            <v>SSI</v>
          </cell>
          <cell r="F127" t="str">
            <v>2716A</v>
          </cell>
          <cell r="G127" t="str">
            <v>255800</v>
          </cell>
          <cell r="H127" t="str">
            <v>G014660</v>
          </cell>
          <cell r="I127" t="str">
            <v>G010473</v>
          </cell>
          <cell r="J127" t="str">
            <v>G010473</v>
          </cell>
          <cell r="K127" t="str">
            <v>008700</v>
          </cell>
          <cell r="L127" t="str">
            <v>ARMSTRONG RUBBER AND CHEMICAL PRODUCTS CO.,LTD.</v>
          </cell>
          <cell r="M127" t="str">
            <v>ARMSTRONG RUBBER AND CHEMICAL PRODUCTS CO.,LTD.</v>
          </cell>
          <cell r="N127" t="str">
            <v>4</v>
          </cell>
          <cell r="O127" t="str">
            <v>20050531</v>
          </cell>
          <cell r="P127" t="str">
            <v>N ﾌ</v>
          </cell>
          <cell r="Q127" t="str">
            <v>ＭＳＮＣ・ＲＭＣ資材部（仙台）</v>
          </cell>
          <cell r="R127">
            <v>37686</v>
          </cell>
          <cell r="S127" t="str">
            <v>OK</v>
          </cell>
          <cell r="T127">
            <v>37826</v>
          </cell>
          <cell r="U127" t="str">
            <v>MAJESTIC ELECTRONICS SDN BHD</v>
          </cell>
          <cell r="V127" t="str">
            <v>MAJESTIC ELECTRONICS SDN BHD</v>
          </cell>
          <cell r="W127" t="str">
            <v>MAJESTIC ELECTRONICS SDN BHD</v>
          </cell>
          <cell r="X127" t="str">
            <v>MAJESTIC ELECTRONICS SDN BHD</v>
          </cell>
          <cell r="Y127">
            <v>4</v>
          </cell>
          <cell r="Z127" t="str">
            <v>SOEM-PG</v>
          </cell>
          <cell r="AC127">
            <v>1</v>
          </cell>
          <cell r="AD127" t="str">
            <v>SELF</v>
          </cell>
          <cell r="AE127">
            <v>38296</v>
          </cell>
          <cell r="AF127" t="str">
            <v>SEM-PG</v>
          </cell>
          <cell r="AG127" t="str">
            <v>Request to SOEM-PG.  It has made contact.</v>
          </cell>
          <cell r="AH127">
            <v>38471</v>
          </cell>
          <cell r="AI127" t="str">
            <v>●</v>
          </cell>
          <cell r="AL127" t="b">
            <v>0</v>
          </cell>
          <cell r="AM127">
            <v>38503</v>
          </cell>
          <cell r="AN127">
            <v>38483</v>
          </cell>
          <cell r="AO127" t="str">
            <v>Passed</v>
          </cell>
          <cell r="AP127" t="str">
            <v>STT-A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 t="b">
            <v>1</v>
          </cell>
        </row>
        <row r="128">
          <cell r="A128">
            <v>3883</v>
          </cell>
          <cell r="B128" t="str">
            <v>5</v>
          </cell>
          <cell r="C128" t="str">
            <v>SEA</v>
          </cell>
          <cell r="D128" t="str">
            <v>SMET</v>
          </cell>
          <cell r="E128" t="str">
            <v>SMET</v>
          </cell>
          <cell r="F128" t="str">
            <v>936A</v>
          </cell>
          <cell r="G128" t="str">
            <v>500100</v>
          </cell>
          <cell r="H128" t="str">
            <v>G002204</v>
          </cell>
          <cell r="I128" t="str">
            <v>G002204</v>
          </cell>
          <cell r="J128" t="str">
            <v>G002204</v>
          </cell>
          <cell r="K128" t="str">
            <v>829600</v>
          </cell>
          <cell r="L128" t="str">
            <v>MITSUYOSHI SANGYO CO.,LTD.</v>
          </cell>
          <cell r="M128" t="str">
            <v>三善産業㈱</v>
          </cell>
          <cell r="N128" t="str">
            <v>1</v>
          </cell>
          <cell r="O128" t="str">
            <v>20050531</v>
          </cell>
          <cell r="P128" t="str">
            <v>C D</v>
          </cell>
          <cell r="Q128" t="str">
            <v>ＥＭＣＳ・Ａ＆Ｓ・Ｓ＆ＨＡ資材（ＨＡ）</v>
          </cell>
          <cell r="R128">
            <v>37820</v>
          </cell>
          <cell r="S128" t="str">
            <v>OK</v>
          </cell>
          <cell r="T128">
            <v>37769</v>
          </cell>
          <cell r="U128" t="str">
            <v>Kawa Kin Co., Ltd</v>
          </cell>
          <cell r="V128" t="str">
            <v>Kawa Kin Co., Ltd</v>
          </cell>
          <cell r="W128" t="str">
            <v>Kawa Kin Co., Ltd</v>
          </cell>
          <cell r="X128" t="str">
            <v>Kawa Kin Co., Ltd</v>
          </cell>
          <cell r="Y128">
            <v>4</v>
          </cell>
          <cell r="Z128" t="str">
            <v>STT-C</v>
          </cell>
          <cell r="AC128">
            <v>1</v>
          </cell>
          <cell r="AD128" t="str">
            <v>SELF</v>
          </cell>
          <cell r="AE128">
            <v>38261</v>
          </cell>
          <cell r="AF128" t="str">
            <v>SKDより変更SMETへ</v>
          </cell>
          <cell r="AG128" t="str">
            <v>ＳＯＥＭ　ＰＧ工場が使用のため復活</v>
          </cell>
          <cell r="AH128">
            <v>38597</v>
          </cell>
          <cell r="AI128" t="str">
            <v>●</v>
          </cell>
          <cell r="AL128" t="b">
            <v>0</v>
          </cell>
          <cell r="AM128">
            <v>38503</v>
          </cell>
          <cell r="AN128" t="e">
            <v>#N/A</v>
          </cell>
          <cell r="AO128">
            <v>0</v>
          </cell>
          <cell r="AP128" t="e">
            <v>#N/A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 t="b">
            <v>1</v>
          </cell>
        </row>
        <row r="129">
          <cell r="A129">
            <v>3884</v>
          </cell>
          <cell r="B129" t="str">
            <v>1</v>
          </cell>
          <cell r="C129" t="str">
            <v>SEA</v>
          </cell>
          <cell r="D129" t="str">
            <v>STM</v>
          </cell>
          <cell r="E129" t="str">
            <v>STM</v>
          </cell>
          <cell r="F129" t="str">
            <v>2283A</v>
          </cell>
          <cell r="G129" t="str">
            <v>254000</v>
          </cell>
          <cell r="H129" t="str">
            <v>G007844</v>
          </cell>
          <cell r="I129" t="str">
            <v>G008959</v>
          </cell>
          <cell r="J129" t="str">
            <v>G008959</v>
          </cell>
          <cell r="K129" t="str">
            <v>003010</v>
          </cell>
          <cell r="L129" t="str">
            <v>KAWAGUCHI MANUFACTURING SDN BHD</v>
          </cell>
          <cell r="M129" t="str">
            <v>KAWAGUCHI MANUFACTURING SDN BHD</v>
          </cell>
          <cell r="N129" t="str">
            <v>4</v>
          </cell>
          <cell r="O129" t="str">
            <v>20050531</v>
          </cell>
          <cell r="P129" t="str">
            <v>C ﾅ</v>
          </cell>
          <cell r="Q129" t="str">
            <v>ＥＭＣＳ・Ｄ＆Ｐ・ＤＣ資材部（ＣＰＤ）</v>
          </cell>
          <cell r="R129">
            <v>37609</v>
          </cell>
          <cell r="S129" t="str">
            <v>OK</v>
          </cell>
          <cell r="T129">
            <v>37788</v>
          </cell>
          <cell r="U129" t="str">
            <v>Kawaguchi Manufacturing Sdn.Bhd.</v>
          </cell>
          <cell r="V129" t="str">
            <v>Malaysia Factory</v>
          </cell>
          <cell r="W129" t="str">
            <v>Kawaguchi Manufacturing Sdn.Bhd.</v>
          </cell>
          <cell r="X129" t="str">
            <v>Kawaguchi Manufacturing Sdn.Bhd.</v>
          </cell>
          <cell r="Y129">
            <v>4</v>
          </cell>
          <cell r="Z129" t="str">
            <v>SOEM-KL</v>
          </cell>
          <cell r="AD129" t="str">
            <v>×</v>
          </cell>
          <cell r="AE129">
            <v>38286</v>
          </cell>
          <cell r="AF129" t="str">
            <v>STM-KL</v>
          </cell>
          <cell r="AG129" t="str">
            <v>SUMITOMO METAL MINING CO.,LTD ===&gt; MALAYSIAN ELECTRONICS MATERIALS SDN.BHD</v>
          </cell>
          <cell r="AH129">
            <v>38448</v>
          </cell>
          <cell r="AI129" t="str">
            <v>●</v>
          </cell>
          <cell r="AL129" t="b">
            <v>0</v>
          </cell>
          <cell r="AM129">
            <v>38533</v>
          </cell>
          <cell r="AN129">
            <v>38450</v>
          </cell>
          <cell r="AO129" t="str">
            <v>Passed</v>
          </cell>
          <cell r="AP129" t="str">
            <v>SOEM-KL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 t="b">
            <v>1</v>
          </cell>
        </row>
        <row r="130">
          <cell r="A130">
            <v>3951</v>
          </cell>
          <cell r="B130" t="str">
            <v>5</v>
          </cell>
          <cell r="C130" t="str">
            <v>SEA</v>
          </cell>
          <cell r="D130" t="str">
            <v>SMET</v>
          </cell>
          <cell r="E130" t="str">
            <v>SMET</v>
          </cell>
          <cell r="F130" t="str">
            <v>1710A</v>
          </cell>
          <cell r="G130" t="str">
            <v>500100</v>
          </cell>
          <cell r="H130" t="str">
            <v>G001159</v>
          </cell>
          <cell r="I130" t="str">
            <v>G001159</v>
          </cell>
          <cell r="J130" t="str">
            <v>G001159</v>
          </cell>
          <cell r="K130" t="str">
            <v>405300</v>
          </cell>
          <cell r="L130" t="str">
            <v>Sumiko Leadframe(Thailand)</v>
          </cell>
          <cell r="M130" t="str">
            <v>住鉱リードフレーム（株）</v>
          </cell>
          <cell r="N130" t="str">
            <v>19</v>
          </cell>
          <cell r="O130" t="str">
            <v>20050531</v>
          </cell>
          <cell r="P130" t="str">
            <v>N R</v>
          </cell>
          <cell r="Q130" t="str">
            <v>ＭＳＮＣ・ＤＳＣ資材部</v>
          </cell>
          <cell r="R130">
            <v>37820</v>
          </cell>
          <cell r="S130" t="str">
            <v>OK</v>
          </cell>
          <cell r="T130">
            <v>37867</v>
          </cell>
          <cell r="U130" t="str">
            <v>Kawasho Engineering Services (Thailand) Co., Ltd</v>
          </cell>
          <cell r="V130" t="str">
            <v>Kawasho Engineering Services (Thailand) Co., Ltd</v>
          </cell>
          <cell r="W130" t="str">
            <v>Kawasho Engineering Services (Thailand) Co., Ltd</v>
          </cell>
          <cell r="X130" t="str">
            <v>Kawasho Engineering Services (Thailand) Co., Ltd</v>
          </cell>
          <cell r="Y130">
            <v>4</v>
          </cell>
          <cell r="Z130" t="str">
            <v>STT-C</v>
          </cell>
          <cell r="AD130" t="str">
            <v>×</v>
          </cell>
          <cell r="AE130">
            <v>38412</v>
          </cell>
          <cell r="AF130" t="str">
            <v>STM-KL</v>
          </cell>
          <cell r="AG130" t="str">
            <v>ソニー向け生産なし</v>
          </cell>
          <cell r="AH130">
            <v>38553</v>
          </cell>
          <cell r="AI130" t="str">
            <v>●</v>
          </cell>
          <cell r="AL130" t="b">
            <v>0</v>
          </cell>
          <cell r="AM130">
            <v>38625</v>
          </cell>
          <cell r="AN130" t="e">
            <v>#N/A</v>
          </cell>
          <cell r="AO130">
            <v>0</v>
          </cell>
          <cell r="AP130" t="e">
            <v>#N/A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 t="b">
            <v>1</v>
          </cell>
        </row>
        <row r="131">
          <cell r="A131">
            <v>3955</v>
          </cell>
          <cell r="B131" t="str">
            <v>1</v>
          </cell>
          <cell r="C131" t="str">
            <v>SEA</v>
          </cell>
          <cell r="D131" t="str">
            <v>BCN</v>
          </cell>
          <cell r="E131" t="str">
            <v>SSI</v>
          </cell>
          <cell r="F131" t="str">
            <v>2573A</v>
          </cell>
          <cell r="G131" t="str">
            <v>255800</v>
          </cell>
          <cell r="H131" t="str">
            <v>G012529</v>
          </cell>
          <cell r="I131" t="str">
            <v>G016818</v>
          </cell>
          <cell r="J131" t="str">
            <v>G016818</v>
          </cell>
          <cell r="K131" t="str">
            <v>104200</v>
          </cell>
          <cell r="L131" t="str">
            <v>KCE TECHNOLOGY CO.,LTD.</v>
          </cell>
          <cell r="M131" t="str">
            <v>KCE TECHNOLOGY CO.,LTD.</v>
          </cell>
          <cell r="N131" t="str">
            <v>4</v>
          </cell>
          <cell r="O131" t="str">
            <v>20050731</v>
          </cell>
          <cell r="P131" t="str">
            <v>516400</v>
          </cell>
          <cell r="Q131" t="str">
            <v>ＳＥＭＣ㈱</v>
          </cell>
          <cell r="R131">
            <v>37623</v>
          </cell>
          <cell r="S131" t="str">
            <v>OK</v>
          </cell>
          <cell r="T131">
            <v>37961</v>
          </cell>
          <cell r="U131" t="str">
            <v>Phuong Nam</v>
          </cell>
          <cell r="V131" t="str">
            <v>Vietnam Factory</v>
          </cell>
          <cell r="W131" t="str">
            <v>Phuong Nam</v>
          </cell>
          <cell r="X131" t="str">
            <v>Phuong Nam</v>
          </cell>
          <cell r="Y131">
            <v>4</v>
          </cell>
          <cell r="Z131" t="str">
            <v>SVNM</v>
          </cell>
          <cell r="AD131" t="str">
            <v>SELF</v>
          </cell>
          <cell r="AE131">
            <v>38412</v>
          </cell>
          <cell r="AG131" t="str">
            <v>ソニー向け生産なし</v>
          </cell>
          <cell r="AH131">
            <v>38483</v>
          </cell>
          <cell r="AI131" t="str">
            <v>●</v>
          </cell>
          <cell r="AJ131" t="str">
            <v>0190</v>
          </cell>
          <cell r="AK131" t="str">
            <v>RESIN</v>
          </cell>
          <cell r="AL131" t="b">
            <v>0</v>
          </cell>
          <cell r="AM131">
            <v>38717</v>
          </cell>
          <cell r="AN131">
            <v>38483</v>
          </cell>
          <cell r="AO131" t="str">
            <v>Passed</v>
          </cell>
          <cell r="AP131" t="str">
            <v>STT-A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 t="b">
            <v>1</v>
          </cell>
        </row>
        <row r="132">
          <cell r="A132">
            <v>3956</v>
          </cell>
          <cell r="B132" t="str">
            <v>1</v>
          </cell>
          <cell r="C132" t="str">
            <v>SEA</v>
          </cell>
          <cell r="D132" t="str">
            <v>SSI</v>
          </cell>
          <cell r="E132" t="str">
            <v>SSI</v>
          </cell>
          <cell r="F132" t="str">
            <v>2573A</v>
          </cell>
          <cell r="G132" t="str">
            <v>255800</v>
          </cell>
          <cell r="H132" t="str">
            <v>G012529</v>
          </cell>
          <cell r="I132" t="str">
            <v>G016818</v>
          </cell>
          <cell r="J132" t="str">
            <v>G016818</v>
          </cell>
          <cell r="K132" t="str">
            <v>104200</v>
          </cell>
          <cell r="L132" t="str">
            <v>KCE TECHNOLOGY CO.,LTD.</v>
          </cell>
          <cell r="M132" t="str">
            <v>KCE TECHNOLOGY CO.,LTD.</v>
          </cell>
          <cell r="N132" t="str">
            <v>4</v>
          </cell>
          <cell r="O132" t="str">
            <v>20050731</v>
          </cell>
          <cell r="P132" t="str">
            <v>C L</v>
          </cell>
          <cell r="Q132" t="str">
            <v>ＥＭＣＳ・Ｄ＆Ｐ・ＤＤ資材部</v>
          </cell>
          <cell r="R132">
            <v>37705</v>
          </cell>
          <cell r="S132" t="str">
            <v>OK</v>
          </cell>
          <cell r="T132">
            <v>37824</v>
          </cell>
          <cell r="U132" t="str">
            <v>Kce Technology</v>
          </cell>
          <cell r="V132" t="str">
            <v>Thailand Factory</v>
          </cell>
          <cell r="W132" t="str">
            <v>Kce Technology</v>
          </cell>
          <cell r="X132" t="str">
            <v>Kce Technology</v>
          </cell>
          <cell r="Y132">
            <v>4</v>
          </cell>
          <cell r="Z132" t="str">
            <v>STT-A</v>
          </cell>
          <cell r="AD132" t="str">
            <v>×</v>
          </cell>
          <cell r="AE132">
            <v>38300</v>
          </cell>
          <cell r="AF132" t="str">
            <v>SEM-PG</v>
          </cell>
          <cell r="AG132" t="str">
            <v>SDTにて監査済み</v>
          </cell>
          <cell r="AH132">
            <v>38583</v>
          </cell>
          <cell r="AI132" t="str">
            <v>●</v>
          </cell>
          <cell r="AJ132" t="str">
            <v>0276</v>
          </cell>
          <cell r="AK132" t="str">
            <v>WIRE</v>
          </cell>
          <cell r="AL132" t="b">
            <v>0</v>
          </cell>
          <cell r="AM132">
            <v>38564</v>
          </cell>
          <cell r="AN132">
            <v>38541</v>
          </cell>
          <cell r="AO132" t="str">
            <v>Passed</v>
          </cell>
          <cell r="AP132" t="str">
            <v>SDS</v>
          </cell>
          <cell r="AQ132" t="str">
            <v>Change of Company Name</v>
          </cell>
          <cell r="AR132">
            <v>38582</v>
          </cell>
          <cell r="AS132">
            <v>0</v>
          </cell>
          <cell r="AT132">
            <v>0</v>
          </cell>
          <cell r="AU132" t="b">
            <v>1</v>
          </cell>
        </row>
        <row r="133">
          <cell r="A133">
            <v>4001</v>
          </cell>
          <cell r="B133" t="str">
            <v>1</v>
          </cell>
          <cell r="C133" t="str">
            <v>SEA</v>
          </cell>
          <cell r="D133" t="str">
            <v>SDS</v>
          </cell>
          <cell r="E133" t="str">
            <v>SDS</v>
          </cell>
          <cell r="F133" t="str">
            <v>2644A</v>
          </cell>
          <cell r="G133" t="str">
            <v>258300</v>
          </cell>
          <cell r="H133" t="str">
            <v>G013511</v>
          </cell>
          <cell r="I133" t="str">
            <v>G011634</v>
          </cell>
          <cell r="J133" t="str">
            <v>G011634</v>
          </cell>
          <cell r="K133" t="str">
            <v>M10445</v>
          </cell>
          <cell r="L133" t="str">
            <v>KOBAKIN (M) SDN BHD</v>
          </cell>
          <cell r="M133" t="str">
            <v>KOBAKIN (M) SDN BHD</v>
          </cell>
          <cell r="N133" t="str">
            <v>4</v>
          </cell>
          <cell r="O133" t="str">
            <v>20050731</v>
          </cell>
          <cell r="P133" t="str">
            <v>C L</v>
          </cell>
          <cell r="Q133" t="str">
            <v>ＥＭＣＳ・Ｄ＆Ｐ・ＤＤ資材部</v>
          </cell>
          <cell r="R133">
            <v>37698</v>
          </cell>
          <cell r="S133" t="str">
            <v>OK</v>
          </cell>
          <cell r="T133">
            <v>37824</v>
          </cell>
          <cell r="U133" t="str">
            <v>ADAMPAK GRAPHICS SDN BHD</v>
          </cell>
          <cell r="V133" t="str">
            <v>ADAMPAK GRAPHICS SDN BHD</v>
          </cell>
          <cell r="W133" t="str">
            <v>ADAMPAK GRAPHICS SDN BHD</v>
          </cell>
          <cell r="X133" t="str">
            <v>ADAMPAK GRAPHICS SDN BHD</v>
          </cell>
          <cell r="Y133">
            <v>4</v>
          </cell>
          <cell r="Z133" t="str">
            <v>SOEM-PG</v>
          </cell>
          <cell r="AB133" t="str">
            <v>1</v>
          </cell>
          <cell r="AD133" t="str">
            <v>SELF</v>
          </cell>
          <cell r="AE133">
            <v>38473</v>
          </cell>
          <cell r="AF133" t="str">
            <v>SEM-PG</v>
          </cell>
          <cell r="AG133" t="str">
            <v>FID6056とダブリ</v>
          </cell>
          <cell r="AH133">
            <v>38471</v>
          </cell>
          <cell r="AI133" t="str">
            <v>●</v>
          </cell>
          <cell r="AJ133" t="str">
            <v>0276</v>
          </cell>
          <cell r="AK133" t="str">
            <v>WIRE</v>
          </cell>
          <cell r="AL133" t="b">
            <v>0</v>
          </cell>
          <cell r="AM133">
            <v>38564</v>
          </cell>
          <cell r="AN133">
            <v>38470</v>
          </cell>
          <cell r="AO133" t="str">
            <v>Passed</v>
          </cell>
          <cell r="AP133" t="str">
            <v>SOEM-PG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 t="b">
            <v>1</v>
          </cell>
        </row>
        <row r="134">
          <cell r="A134">
            <v>4004</v>
          </cell>
          <cell r="B134" t="str">
            <v>1</v>
          </cell>
          <cell r="C134" t="str">
            <v>SEA</v>
          </cell>
          <cell r="D134" t="str">
            <v>SMET</v>
          </cell>
          <cell r="E134" t="str">
            <v>SDT</v>
          </cell>
          <cell r="F134" t="str">
            <v>249A</v>
          </cell>
          <cell r="G134" t="str">
            <v>500100</v>
          </cell>
          <cell r="H134" t="str">
            <v>G011840</v>
          </cell>
          <cell r="I134" t="str">
            <v>G011840</v>
          </cell>
          <cell r="J134" t="str">
            <v>G011840</v>
          </cell>
          <cell r="K134" t="str">
            <v>180300</v>
          </cell>
          <cell r="L134" t="str">
            <v>KOFU SEIBYO CO.,LTD.</v>
          </cell>
          <cell r="M134" t="str">
            <v>甲府精鋲㈱</v>
          </cell>
          <cell r="N134" t="str">
            <v>1</v>
          </cell>
          <cell r="O134" t="str">
            <v>20050630</v>
          </cell>
          <cell r="P134" t="str">
            <v>E G</v>
          </cell>
          <cell r="Q134" t="str">
            <v>ＥＭＣＳ・ＤＩ資材部門（ＰＶＣ）</v>
          </cell>
          <cell r="R134">
            <v>37592</v>
          </cell>
          <cell r="S134" t="str">
            <v>OK</v>
          </cell>
          <cell r="T134">
            <v>37886</v>
          </cell>
          <cell r="U134" t="str">
            <v>Kohbyo (Thailand) Co.,Ltd</v>
          </cell>
          <cell r="V134" t="str">
            <v>Thailand Factory</v>
          </cell>
          <cell r="W134" t="str">
            <v>Kohbyo (Thailand) Co.,Ltd</v>
          </cell>
          <cell r="X134" t="str">
            <v>Kohbyo (Thailand) Co.,Ltd</v>
          </cell>
          <cell r="Y134">
            <v>4</v>
          </cell>
          <cell r="Z134" t="str">
            <v>STT-C</v>
          </cell>
          <cell r="AB134" t="str">
            <v>1</v>
          </cell>
          <cell r="AD134" t="str">
            <v>SELF</v>
          </cell>
          <cell r="AE134">
            <v>38261</v>
          </cell>
          <cell r="AF134" t="str">
            <v>直接取引されません</v>
          </cell>
          <cell r="AG134" t="str">
            <v>REQUEST SOME =&gt; KL</v>
          </cell>
          <cell r="AH134">
            <v>38448</v>
          </cell>
          <cell r="AI134" t="str">
            <v>●</v>
          </cell>
          <cell r="AJ134" t="str">
            <v>0276</v>
          </cell>
          <cell r="AK134" t="str">
            <v>WIRE</v>
          </cell>
          <cell r="AL134" t="b">
            <v>0</v>
          </cell>
          <cell r="AM134">
            <v>38564</v>
          </cell>
          <cell r="AN134">
            <v>38450</v>
          </cell>
          <cell r="AO134" t="str">
            <v>Passed</v>
          </cell>
          <cell r="AP134" t="str">
            <v>SPEC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 t="b">
            <v>1</v>
          </cell>
        </row>
        <row r="135">
          <cell r="A135">
            <v>4054</v>
          </cell>
          <cell r="B135" t="str">
            <v>1</v>
          </cell>
          <cell r="C135" t="str">
            <v>SEA</v>
          </cell>
          <cell r="D135" t="str">
            <v>STM</v>
          </cell>
          <cell r="E135" t="str">
            <v>STM</v>
          </cell>
          <cell r="F135" t="str">
            <v>741A</v>
          </cell>
          <cell r="G135" t="str">
            <v>500100</v>
          </cell>
          <cell r="H135" t="str">
            <v>G001843</v>
          </cell>
          <cell r="I135" t="str">
            <v>G001843</v>
          </cell>
          <cell r="J135" t="str">
            <v>G001843</v>
          </cell>
          <cell r="K135" t="str">
            <v>658100</v>
          </cell>
          <cell r="L135" t="str">
            <v>NIHON DEMPA KOGYO CO.,LTD.</v>
          </cell>
          <cell r="M135" t="str">
            <v>日本電波工業㈱</v>
          </cell>
          <cell r="N135" t="str">
            <v>1</v>
          </cell>
          <cell r="O135" t="str">
            <v>20050531</v>
          </cell>
          <cell r="P135" t="str">
            <v>PH A</v>
          </cell>
          <cell r="Q135" t="str">
            <v>ＥＭＣＳ・戦略購買部門（コンポ）</v>
          </cell>
          <cell r="R135">
            <v>37678</v>
          </cell>
          <cell r="S135" t="str">
            <v>OK</v>
          </cell>
          <cell r="T135">
            <v>37788</v>
          </cell>
          <cell r="U135" t="str">
            <v>Asian Ndk Crystal Sdn.Bhd.</v>
          </cell>
          <cell r="V135" t="str">
            <v>Malaysia Factory</v>
          </cell>
          <cell r="W135" t="str">
            <v>日本電波工業株式会社</v>
          </cell>
          <cell r="X135" t="str">
            <v>Asian Ndk Crystal Sdn.Bhd.</v>
          </cell>
          <cell r="Y135">
            <v>4</v>
          </cell>
          <cell r="Z135" t="str">
            <v>SOEM-KL</v>
          </cell>
          <cell r="AB135" t="str">
            <v>1</v>
          </cell>
          <cell r="AD135" t="str">
            <v>SELF</v>
          </cell>
          <cell r="AE135">
            <v>38288</v>
          </cell>
          <cell r="AF135" t="str">
            <v>STM-KL</v>
          </cell>
          <cell r="AG135" t="str">
            <v>SUMITOMO METAL MINING CO.,LTD ===&gt; MALAYSIAN ELECTRONICS MATERIALS SDN.BHD</v>
          </cell>
          <cell r="AH135">
            <v>38470</v>
          </cell>
          <cell r="AI135" t="str">
            <v>●</v>
          </cell>
          <cell r="AJ135" t="str">
            <v>0276</v>
          </cell>
          <cell r="AK135" t="str">
            <v>WIRE</v>
          </cell>
          <cell r="AL135" t="b">
            <v>0</v>
          </cell>
          <cell r="AM135">
            <v>38503</v>
          </cell>
          <cell r="AN135">
            <v>38470</v>
          </cell>
          <cell r="AO135" t="str">
            <v>Passed</v>
          </cell>
          <cell r="AP135" t="str">
            <v>SOEM-KL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 t="b">
            <v>1</v>
          </cell>
        </row>
        <row r="136">
          <cell r="A136">
            <v>4089</v>
          </cell>
          <cell r="B136" t="str">
            <v>1</v>
          </cell>
          <cell r="C136" t="str">
            <v>SEA</v>
          </cell>
          <cell r="D136" t="str">
            <v>SPEC</v>
          </cell>
          <cell r="E136" t="str">
            <v>SPEC</v>
          </cell>
          <cell r="F136" t="str">
            <v>2402A</v>
          </cell>
          <cell r="G136" t="str">
            <v>251100</v>
          </cell>
          <cell r="H136" t="str">
            <v>G010313</v>
          </cell>
          <cell r="I136" t="str">
            <v>G010313</v>
          </cell>
          <cell r="J136" t="str">
            <v>G010313</v>
          </cell>
          <cell r="K136" t="str">
            <v>3394</v>
          </cell>
          <cell r="L136" t="str">
            <v>PT. SAT NUSAPERSADA</v>
          </cell>
          <cell r="M136" t="str">
            <v>PT. SAT NUSAPERSADA BROTHERS</v>
          </cell>
          <cell r="N136" t="str">
            <v>4</v>
          </cell>
          <cell r="R136">
            <v>37644</v>
          </cell>
          <cell r="S136" t="str">
            <v>OK</v>
          </cell>
          <cell r="T136">
            <v>37820</v>
          </cell>
          <cell r="U136" t="str">
            <v>PT Sat Nusapersada Brothers</v>
          </cell>
          <cell r="V136" t="str">
            <v>Indonesia Factory</v>
          </cell>
          <cell r="W136" t="str">
            <v>PT Sat Nusapersada Brothers</v>
          </cell>
          <cell r="X136" t="str">
            <v>PT Sat Nusapersada Brothers</v>
          </cell>
          <cell r="Y136">
            <v>4</v>
          </cell>
          <cell r="Z136" t="str">
            <v>SPEC</v>
          </cell>
          <cell r="AD136" t="str">
            <v>×</v>
          </cell>
          <cell r="AE136">
            <v>38412</v>
          </cell>
          <cell r="AF136" t="str">
            <v>直接取引されません</v>
          </cell>
          <cell r="AG136" t="str">
            <v>グループとしてお願いします。Ｓ’pore以外は自己監査で</v>
          </cell>
          <cell r="AH136">
            <v>38448</v>
          </cell>
          <cell r="AI136" t="str">
            <v>●</v>
          </cell>
          <cell r="AL136" t="b">
            <v>0</v>
          </cell>
          <cell r="AM136">
            <v>38564</v>
          </cell>
          <cell r="AN136">
            <v>38450</v>
          </cell>
          <cell r="AO136" t="str">
            <v>Passed</v>
          </cell>
          <cell r="AP136" t="str">
            <v>SPEC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 t="b">
            <v>1</v>
          </cell>
        </row>
        <row r="137">
          <cell r="A137">
            <v>4090</v>
          </cell>
          <cell r="B137" t="str">
            <v>1</v>
          </cell>
          <cell r="C137" t="str">
            <v>SEA</v>
          </cell>
          <cell r="D137" t="str">
            <v>SDS</v>
          </cell>
          <cell r="E137" t="str">
            <v>SDS</v>
          </cell>
          <cell r="F137" t="str">
            <v>2108A</v>
          </cell>
          <cell r="G137" t="str">
            <v>255500</v>
          </cell>
          <cell r="H137" t="str">
            <v>G006382</v>
          </cell>
          <cell r="I137" t="str">
            <v>G006382</v>
          </cell>
          <cell r="J137" t="str">
            <v>G006382</v>
          </cell>
          <cell r="K137" t="str">
            <v>103100</v>
          </cell>
          <cell r="L137" t="str">
            <v>TEKUN ASAS SDN BHD.</v>
          </cell>
          <cell r="M137" t="str">
            <v>TEKUN ASAS SDN BHD</v>
          </cell>
          <cell r="N137" t="str">
            <v>4</v>
          </cell>
          <cell r="R137">
            <v>37692</v>
          </cell>
          <cell r="S137" t="str">
            <v>OK</v>
          </cell>
          <cell r="T137">
            <v>37772</v>
          </cell>
          <cell r="U137" t="str">
            <v>PT Video Display Glass Indonesia</v>
          </cell>
          <cell r="V137" t="str">
            <v>Indonesia Factory</v>
          </cell>
          <cell r="W137" t="str">
            <v>PT Video Display Glass Indonesia</v>
          </cell>
          <cell r="X137" t="str">
            <v>PT Video Display Glass Indonesia</v>
          </cell>
          <cell r="Y137">
            <v>4</v>
          </cell>
          <cell r="Z137" t="str">
            <v>SDS</v>
          </cell>
          <cell r="AD137" t="str">
            <v>SELF</v>
          </cell>
          <cell r="AE137">
            <v>38412</v>
          </cell>
          <cell r="AF137" t="str">
            <v>SEM-PG</v>
          </cell>
          <cell r="AG137" t="str">
            <v>No business with all Sony, company already closed</v>
          </cell>
          <cell r="AH137">
            <v>38498</v>
          </cell>
          <cell r="AI137" t="str">
            <v>●</v>
          </cell>
          <cell r="AL137" t="b">
            <v>0</v>
          </cell>
          <cell r="AM137">
            <v>38503</v>
          </cell>
          <cell r="AN137">
            <v>38450</v>
          </cell>
          <cell r="AO137" t="str">
            <v>Passed</v>
          </cell>
          <cell r="AP137" t="str">
            <v>SDS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 t="b">
            <v>1</v>
          </cell>
        </row>
        <row r="138">
          <cell r="A138">
            <v>4096</v>
          </cell>
          <cell r="B138" t="str">
            <v>1</v>
          </cell>
          <cell r="C138" t="str">
            <v>SEA</v>
          </cell>
          <cell r="D138" t="str">
            <v>SPEC</v>
          </cell>
          <cell r="E138" t="str">
            <v>SPEC</v>
          </cell>
          <cell r="F138" t="str">
            <v>1965A</v>
          </cell>
          <cell r="G138" t="str">
            <v>255500</v>
          </cell>
          <cell r="H138" t="str">
            <v>G000424</v>
          </cell>
          <cell r="I138" t="str">
            <v>G006154</v>
          </cell>
          <cell r="J138" t="str">
            <v>G006154</v>
          </cell>
          <cell r="K138" t="str">
            <v>111300</v>
          </cell>
          <cell r="L138" t="str">
            <v>ADCOMAT (MALAYSIA) SDN BHD</v>
          </cell>
          <cell r="M138" t="str">
            <v>ADCOMAT (MALAYSIA) SDN BHD</v>
          </cell>
          <cell r="N138" t="str">
            <v>4</v>
          </cell>
          <cell r="O138" t="str">
            <v>20050630</v>
          </cell>
          <cell r="P138" t="str">
            <v>E F</v>
          </cell>
          <cell r="Q138" t="str">
            <v>ＥＭＣＳ・ＩＴ・ＩＴ資材部（ＩＴ）</v>
          </cell>
          <cell r="R138">
            <v>37636</v>
          </cell>
          <cell r="S138" t="str">
            <v>OK</v>
          </cell>
          <cell r="T138">
            <v>37830</v>
          </cell>
          <cell r="U138" t="str">
            <v>PT.Adcomat Batam</v>
          </cell>
          <cell r="V138" t="str">
            <v>Indonesia Factory</v>
          </cell>
          <cell r="W138" t="str">
            <v>PT.Adcomat Batam</v>
          </cell>
          <cell r="X138" t="str">
            <v>PT.Adcomat Batam</v>
          </cell>
          <cell r="Y138">
            <v>4</v>
          </cell>
          <cell r="Z138" t="str">
            <v>SPEC</v>
          </cell>
          <cell r="AD138" t="str">
            <v>SELF</v>
          </cell>
          <cell r="AE138">
            <v>38294</v>
          </cell>
          <cell r="AF138" t="str">
            <v>STM-KL</v>
          </cell>
          <cell r="AG138" t="str">
            <v>REQUEST SOME TO SDS</v>
          </cell>
          <cell r="AH138">
            <v>38448</v>
          </cell>
          <cell r="AI138" t="str">
            <v>●</v>
          </cell>
          <cell r="AJ138" t="str">
            <v>0270</v>
          </cell>
          <cell r="AK138" t="str">
            <v>WIRE</v>
          </cell>
          <cell r="AL138" t="b">
            <v>0</v>
          </cell>
          <cell r="AM138">
            <v>38564</v>
          </cell>
          <cell r="AN138">
            <v>38450</v>
          </cell>
          <cell r="AO138" t="str">
            <v>Passed</v>
          </cell>
          <cell r="AP138" t="str">
            <v>SPEC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 t="b">
            <v>1</v>
          </cell>
        </row>
        <row r="139">
          <cell r="A139">
            <v>4103</v>
          </cell>
          <cell r="B139" t="str">
            <v>1</v>
          </cell>
          <cell r="C139" t="str">
            <v>SEA</v>
          </cell>
          <cell r="D139" t="str">
            <v>SPEC</v>
          </cell>
          <cell r="E139" t="str">
            <v>SPEC</v>
          </cell>
          <cell r="F139" t="str">
            <v>2601A</v>
          </cell>
          <cell r="G139" t="str">
            <v>251100</v>
          </cell>
          <cell r="H139" t="str">
            <v>G012908</v>
          </cell>
          <cell r="I139" t="str">
            <v>G012908</v>
          </cell>
          <cell r="J139" t="str">
            <v>G012908</v>
          </cell>
          <cell r="K139" t="str">
            <v>3679</v>
          </cell>
          <cell r="L139" t="str">
            <v>PT ETOWA PACKAGING INDONESIA</v>
          </cell>
          <cell r="M139" t="str">
            <v>PT ETOWA PACKAGING INDONESIA</v>
          </cell>
          <cell r="N139" t="str">
            <v>4</v>
          </cell>
          <cell r="O139" t="str">
            <v>20050731</v>
          </cell>
          <cell r="P139" t="str">
            <v>N R</v>
          </cell>
          <cell r="Q139" t="str">
            <v>ＭＳＮＣ・ＤＳＣ資材部</v>
          </cell>
          <cell r="R139">
            <v>37602</v>
          </cell>
          <cell r="S139" t="str">
            <v>OK</v>
          </cell>
          <cell r="T139">
            <v>37825</v>
          </cell>
          <cell r="U139" t="str">
            <v>PT.Etowa Packaging Indonesia</v>
          </cell>
          <cell r="V139" t="str">
            <v>Indonesia Factory</v>
          </cell>
          <cell r="W139" t="str">
            <v>PT.Etowa Packaging Indonesia</v>
          </cell>
          <cell r="X139" t="str">
            <v>PT.Etowa Packaging Indonesia</v>
          </cell>
          <cell r="Y139">
            <v>4</v>
          </cell>
          <cell r="Z139" t="str">
            <v>SPEC</v>
          </cell>
          <cell r="AD139" t="str">
            <v>SELF</v>
          </cell>
          <cell r="AE139">
            <v>38257</v>
          </cell>
          <cell r="AF139" t="str">
            <v>SEM-PG</v>
          </cell>
          <cell r="AH139">
            <v>38448</v>
          </cell>
          <cell r="AI139" t="str">
            <v>●</v>
          </cell>
          <cell r="AJ139" t="str">
            <v>0270</v>
          </cell>
          <cell r="AK139" t="str">
            <v>WIRE</v>
          </cell>
          <cell r="AL139" t="b">
            <v>0</v>
          </cell>
          <cell r="AM139">
            <v>38564</v>
          </cell>
          <cell r="AN139">
            <v>38450</v>
          </cell>
          <cell r="AO139" t="str">
            <v>Passed</v>
          </cell>
          <cell r="AP139" t="str">
            <v>SPEC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 t="b">
            <v>1</v>
          </cell>
        </row>
        <row r="140">
          <cell r="A140">
            <v>4105</v>
          </cell>
          <cell r="B140" t="str">
            <v>1</v>
          </cell>
          <cell r="C140" t="str">
            <v>SEA</v>
          </cell>
          <cell r="D140" t="str">
            <v>SPEC</v>
          </cell>
          <cell r="E140" t="str">
            <v>SPEC</v>
          </cell>
          <cell r="F140" t="str">
            <v>2341A</v>
          </cell>
          <cell r="G140" t="str">
            <v>251100</v>
          </cell>
          <cell r="H140" t="str">
            <v>G008878</v>
          </cell>
          <cell r="I140" t="str">
            <v>G014607</v>
          </cell>
          <cell r="J140" t="str">
            <v>G014607</v>
          </cell>
          <cell r="K140" t="str">
            <v>4663</v>
          </cell>
          <cell r="L140" t="str">
            <v>KYOGI PRECISION (S) PTE LTD</v>
          </cell>
          <cell r="M140" t="str">
            <v>KYOGI PRECISION (S) PTE LTD</v>
          </cell>
          <cell r="N140" t="str">
            <v>4</v>
          </cell>
          <cell r="O140" t="str">
            <v>20050630</v>
          </cell>
          <cell r="P140" t="str">
            <v>E F</v>
          </cell>
          <cell r="Q140" t="str">
            <v>ＥＭＣＳ・ＩＴ・ＩＴ資材部（ＩＴ）</v>
          </cell>
          <cell r="R140">
            <v>37637</v>
          </cell>
          <cell r="S140" t="str">
            <v>OK</v>
          </cell>
          <cell r="T140">
            <v>37809</v>
          </cell>
          <cell r="U140" t="str">
            <v>PT.Giken Precision Indonesia</v>
          </cell>
          <cell r="V140" t="str">
            <v>Indonesia Factory</v>
          </cell>
          <cell r="W140" t="str">
            <v>PT.Giken Precision Indonesia</v>
          </cell>
          <cell r="X140" t="str">
            <v>PT.Giken Precision Indonesia</v>
          </cell>
          <cell r="Y140">
            <v>4</v>
          </cell>
          <cell r="Z140" t="str">
            <v>SPEC</v>
          </cell>
          <cell r="AD140" t="str">
            <v>×</v>
          </cell>
          <cell r="AE140">
            <v>38296</v>
          </cell>
          <cell r="AF140" t="str">
            <v>直接取引されません</v>
          </cell>
          <cell r="AG140" t="str">
            <v>No business with all Sony</v>
          </cell>
          <cell r="AH140">
            <v>38470</v>
          </cell>
          <cell r="AI140" t="str">
            <v>●</v>
          </cell>
          <cell r="AJ140" t="str">
            <v>0270</v>
          </cell>
          <cell r="AK140" t="str">
            <v>WIRE</v>
          </cell>
          <cell r="AL140" t="b">
            <v>0</v>
          </cell>
          <cell r="AM140">
            <v>38564</v>
          </cell>
          <cell r="AN140">
            <v>38470</v>
          </cell>
          <cell r="AO140" t="str">
            <v>Passed</v>
          </cell>
          <cell r="AP140" t="str">
            <v>SPEC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 t="b">
            <v>1</v>
          </cell>
        </row>
        <row r="141">
          <cell r="A141">
            <v>4115</v>
          </cell>
          <cell r="B141" t="str">
            <v>1</v>
          </cell>
          <cell r="C141" t="str">
            <v>S-China</v>
          </cell>
          <cell r="D141" t="str">
            <v>STM</v>
          </cell>
          <cell r="E141" t="str">
            <v>SIPL</v>
          </cell>
          <cell r="F141" t="str">
            <v>2178A</v>
          </cell>
          <cell r="G141" t="str">
            <v>254000</v>
          </cell>
          <cell r="H141" t="str">
            <v>G007028</v>
          </cell>
          <cell r="I141" t="str">
            <v>G007028</v>
          </cell>
          <cell r="J141" t="str">
            <v>G007028</v>
          </cell>
          <cell r="K141" t="str">
            <v>100632</v>
          </cell>
          <cell r="L141" t="str">
            <v>CHIEN BIAN CO.,LTD</v>
          </cell>
          <cell r="M141" t="str">
            <v>CHIEN BIAN CO.,LTD</v>
          </cell>
          <cell r="N141" t="str">
            <v>53</v>
          </cell>
          <cell r="O141" t="str">
            <v>20050531</v>
          </cell>
          <cell r="P141" t="str">
            <v>516400</v>
          </cell>
          <cell r="Q141" t="str">
            <v>ＳＥＭＣ㈱</v>
          </cell>
          <cell r="R141">
            <v>37820</v>
          </cell>
          <cell r="S141" t="str">
            <v>OK</v>
          </cell>
          <cell r="T141">
            <v>37788</v>
          </cell>
          <cell r="U141" t="str">
            <v>Chien Bian Co,Ltd.</v>
          </cell>
          <cell r="V141" t="str">
            <v>Chien Bian Co,Ltd.</v>
          </cell>
          <cell r="W141" t="str">
            <v>Chien Bian Co,Ltd.</v>
          </cell>
          <cell r="X141" t="str">
            <v>智承電子</v>
          </cell>
          <cell r="Y141">
            <v>53</v>
          </cell>
          <cell r="Z141" t="str">
            <v>SOEM-KL</v>
          </cell>
          <cell r="AC141">
            <v>1</v>
          </cell>
          <cell r="AD141" t="str">
            <v>×</v>
          </cell>
          <cell r="AE141">
            <v>38289</v>
          </cell>
          <cell r="AF141" t="str">
            <v>STM-KL</v>
          </cell>
          <cell r="AG141" t="str">
            <v>No business with all Sony</v>
          </cell>
          <cell r="AH141">
            <v>38503</v>
          </cell>
          <cell r="AI141" t="str">
            <v>●</v>
          </cell>
          <cell r="AL141" t="b">
            <v>0</v>
          </cell>
          <cell r="AM141">
            <v>38533</v>
          </cell>
          <cell r="AN141">
            <v>38450</v>
          </cell>
          <cell r="AO141" t="str">
            <v>Passed</v>
          </cell>
          <cell r="AP141" t="str">
            <v>SOEM-KL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 t="b">
            <v>1</v>
          </cell>
        </row>
        <row r="142">
          <cell r="A142">
            <v>4116</v>
          </cell>
          <cell r="B142" t="str">
            <v>1</v>
          </cell>
          <cell r="C142" t="str">
            <v>SEA</v>
          </cell>
          <cell r="D142" t="str">
            <v>STM</v>
          </cell>
          <cell r="E142" t="str">
            <v>STM</v>
          </cell>
          <cell r="F142" t="str">
            <v>2450A</v>
          </cell>
          <cell r="G142" t="str">
            <v>254000</v>
          </cell>
          <cell r="H142" t="str">
            <v>G011067</v>
          </cell>
          <cell r="I142" t="str">
            <v>G011067</v>
          </cell>
          <cell r="J142" t="str">
            <v>G011067</v>
          </cell>
          <cell r="K142" t="str">
            <v>100631</v>
          </cell>
          <cell r="L142" t="str">
            <v>CHILISIN ELECTRONICS CORP</v>
          </cell>
          <cell r="M142" t="str">
            <v>CHILISIN ELECTRONICS CORP</v>
          </cell>
          <cell r="N142" t="str">
            <v>4</v>
          </cell>
          <cell r="R142">
            <v>37729</v>
          </cell>
          <cell r="S142" t="str">
            <v>OK</v>
          </cell>
          <cell r="T142">
            <v>37788</v>
          </cell>
          <cell r="U142" t="str">
            <v>Chilisin Electronics Corp</v>
          </cell>
          <cell r="V142" t="str">
            <v>Chilisin Electronics Corp</v>
          </cell>
          <cell r="W142" t="str">
            <v>Chilisin Electronics Corp</v>
          </cell>
          <cell r="X142" t="str">
            <v>Chilisin Electronics Corp</v>
          </cell>
          <cell r="Y142">
            <v>4</v>
          </cell>
          <cell r="Z142" t="str">
            <v>SOEM-KL</v>
          </cell>
          <cell r="AD142" t="str">
            <v>×</v>
          </cell>
          <cell r="AE142">
            <v>38289</v>
          </cell>
          <cell r="AF142" t="str">
            <v>STM-KL</v>
          </cell>
          <cell r="AG142" t="str">
            <v>Discont,No more business with ALL Sony</v>
          </cell>
          <cell r="AH142">
            <v>38471</v>
          </cell>
          <cell r="AI142" t="str">
            <v>●</v>
          </cell>
          <cell r="AL142" t="b">
            <v>0</v>
          </cell>
          <cell r="AM142">
            <v>38533</v>
          </cell>
          <cell r="AN142">
            <v>38470</v>
          </cell>
          <cell r="AO142" t="str">
            <v>Passed</v>
          </cell>
          <cell r="AP142" t="str">
            <v>SOEM-KL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 t="b">
            <v>1</v>
          </cell>
        </row>
        <row r="143">
          <cell r="A143">
            <v>4123</v>
          </cell>
          <cell r="B143" t="str">
            <v>1</v>
          </cell>
          <cell r="C143" t="str">
            <v>SEA</v>
          </cell>
          <cell r="D143" t="str">
            <v>SOV</v>
          </cell>
          <cell r="E143" t="str">
            <v>SOV</v>
          </cell>
          <cell r="F143" t="str">
            <v>4501A</v>
          </cell>
          <cell r="G143" t="str">
            <v>257100</v>
          </cell>
          <cell r="H143" t="str">
            <v>G019485</v>
          </cell>
          <cell r="I143" t="str">
            <v>G019485</v>
          </cell>
          <cell r="J143" t="str">
            <v>G019485</v>
          </cell>
          <cell r="K143" t="str">
            <v>80014</v>
          </cell>
          <cell r="L143" t="str">
            <v>Dz Capital Sdn Bhd</v>
          </cell>
          <cell r="M143" t="str">
            <v>Dz Capital Sdn Bhd</v>
          </cell>
          <cell r="N143" t="str">
            <v>4</v>
          </cell>
          <cell r="R143">
            <v>37686</v>
          </cell>
          <cell r="S143" t="str">
            <v>OK</v>
          </cell>
          <cell r="T143">
            <v>37778</v>
          </cell>
          <cell r="U143" t="str">
            <v>Cholimex</v>
          </cell>
          <cell r="V143" t="str">
            <v>Vietnam Factory</v>
          </cell>
          <cell r="W143" t="str">
            <v>Cholimex</v>
          </cell>
          <cell r="X143" t="str">
            <v>Cholimex</v>
          </cell>
          <cell r="Y143">
            <v>4</v>
          </cell>
          <cell r="Z143" t="str">
            <v>SVNM</v>
          </cell>
          <cell r="AD143" t="str">
            <v>VISIT</v>
          </cell>
          <cell r="AE143">
            <v>38412</v>
          </cell>
          <cell r="AF143" t="str">
            <v>STM-KL</v>
          </cell>
          <cell r="AG143" t="str">
            <v>Discont,No more business with ALL Sony</v>
          </cell>
          <cell r="AH143">
            <v>38471</v>
          </cell>
          <cell r="AI143" t="str">
            <v>●</v>
          </cell>
          <cell r="AL143" t="b">
            <v>0</v>
          </cell>
          <cell r="AM143">
            <v>38533</v>
          </cell>
          <cell r="AN143">
            <v>38483</v>
          </cell>
          <cell r="AO143" t="str">
            <v>Passed</v>
          </cell>
          <cell r="AP143" t="str">
            <v>SVNM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 t="b">
            <v>1</v>
          </cell>
        </row>
        <row r="144">
          <cell r="A144">
            <v>4124</v>
          </cell>
          <cell r="B144" t="str">
            <v>1</v>
          </cell>
          <cell r="C144" t="str">
            <v>SEA</v>
          </cell>
          <cell r="D144" t="str">
            <v>STM</v>
          </cell>
          <cell r="E144" t="str">
            <v>STM</v>
          </cell>
          <cell r="F144" t="str">
            <v>3471A</v>
          </cell>
          <cell r="G144" t="str">
            <v>255500</v>
          </cell>
          <cell r="H144" t="str">
            <v>G006803</v>
          </cell>
          <cell r="I144" t="str">
            <v>G006803</v>
          </cell>
          <cell r="J144" t="str">
            <v>G006803</v>
          </cell>
          <cell r="K144" t="str">
            <v>112240</v>
          </cell>
          <cell r="L144" t="str">
            <v>KK CHOONG ENGINEERING</v>
          </cell>
          <cell r="M144" t="str">
            <v>KK CHOONG ENGINEERING</v>
          </cell>
          <cell r="N144" t="str">
            <v>4</v>
          </cell>
          <cell r="O144" t="str">
            <v>20050630</v>
          </cell>
          <cell r="P144" t="str">
            <v>E F</v>
          </cell>
          <cell r="Q144" t="str">
            <v>ＥＭＣＳ・ＩＴ・ＩＴ資材部（ＩＴ）</v>
          </cell>
          <cell r="R144">
            <v>37728</v>
          </cell>
          <cell r="S144" t="str">
            <v>OK</v>
          </cell>
          <cell r="T144">
            <v>37803</v>
          </cell>
          <cell r="U144" t="str">
            <v>Choong Heng Plastic</v>
          </cell>
          <cell r="V144" t="str">
            <v>Malaysia Factory</v>
          </cell>
          <cell r="W144" t="str">
            <v>Choong Heng Plastic</v>
          </cell>
          <cell r="X144" t="str">
            <v>Choong Heng Plastic</v>
          </cell>
          <cell r="Y144">
            <v>4</v>
          </cell>
          <cell r="Z144" t="str">
            <v>SOEM-KL</v>
          </cell>
          <cell r="AD144" t="str">
            <v>×</v>
          </cell>
          <cell r="AE144">
            <v>38504</v>
          </cell>
          <cell r="AF144" t="str">
            <v>STM-KL</v>
          </cell>
          <cell r="AG144" t="str">
            <v>Discont,No more business with ALL Sony</v>
          </cell>
          <cell r="AH144">
            <v>38531</v>
          </cell>
          <cell r="AI144" t="str">
            <v>●</v>
          </cell>
          <cell r="AJ144" t="str">
            <v>0270</v>
          </cell>
          <cell r="AK144" t="str">
            <v>WIRE</v>
          </cell>
          <cell r="AL144" t="b">
            <v>0</v>
          </cell>
          <cell r="AM144">
            <v>38564</v>
          </cell>
          <cell r="AN144">
            <v>38530</v>
          </cell>
          <cell r="AO144" t="str">
            <v>Passed</v>
          </cell>
          <cell r="AP144" t="str">
            <v>SSCSM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 t="b">
            <v>1</v>
          </cell>
        </row>
        <row r="145">
          <cell r="A145">
            <v>4128</v>
          </cell>
          <cell r="B145" t="str">
            <v>1</v>
          </cell>
          <cell r="C145" t="str">
            <v>SEA</v>
          </cell>
          <cell r="D145" t="str">
            <v>SDS</v>
          </cell>
          <cell r="E145" t="str">
            <v>SDS</v>
          </cell>
          <cell r="F145" t="str">
            <v>2154A</v>
          </cell>
          <cell r="G145" t="str">
            <v>254000</v>
          </cell>
          <cell r="H145" t="str">
            <v>G006868</v>
          </cell>
          <cell r="I145" t="str">
            <v>G012987</v>
          </cell>
          <cell r="J145" t="str">
            <v>G012987</v>
          </cell>
          <cell r="K145" t="str">
            <v>000641</v>
          </cell>
          <cell r="L145" t="str">
            <v>CHUNGHWA PICTURE TUBES (M) SDN BHD</v>
          </cell>
          <cell r="M145" t="str">
            <v>CHUNGHWA PICTURE TUBES (M) SDN BHD</v>
          </cell>
          <cell r="N145" t="str">
            <v>4</v>
          </cell>
          <cell r="O145" t="str">
            <v>20050930</v>
          </cell>
          <cell r="P145" t="str">
            <v>C ﾅ</v>
          </cell>
          <cell r="Q145" t="str">
            <v>ＥＭＣＳ・Ｄ＆Ｐ・ＤＣ資材部（ＣＰＤ）</v>
          </cell>
          <cell r="R145">
            <v>37609</v>
          </cell>
          <cell r="S145" t="str">
            <v>OK</v>
          </cell>
          <cell r="T145">
            <v>37772</v>
          </cell>
          <cell r="U145" t="str">
            <v>Chunghwa Picture Tubes (M) Sdn Bhd</v>
          </cell>
          <cell r="V145" t="str">
            <v>Kampar Plant</v>
          </cell>
          <cell r="W145" t="str">
            <v>Chunghwa Picture Tubes (M) Sdn Bhd</v>
          </cell>
          <cell r="X145" t="str">
            <v>Kampar Plant</v>
          </cell>
          <cell r="Y145">
            <v>4</v>
          </cell>
          <cell r="Z145" t="str">
            <v>SDS</v>
          </cell>
          <cell r="AC145">
            <v>1</v>
          </cell>
          <cell r="AD145" t="str">
            <v>VISIT</v>
          </cell>
          <cell r="AE145">
            <v>38322</v>
          </cell>
          <cell r="AF145" t="str">
            <v>STM-KL</v>
          </cell>
          <cell r="AH145">
            <v>38447</v>
          </cell>
          <cell r="AI145" t="str">
            <v>●</v>
          </cell>
          <cell r="AJ145" t="str">
            <v>0270</v>
          </cell>
          <cell r="AK145" t="str">
            <v>WIRE</v>
          </cell>
          <cell r="AL145" t="b">
            <v>0</v>
          </cell>
          <cell r="AM145">
            <v>38503</v>
          </cell>
          <cell r="AN145">
            <v>38450</v>
          </cell>
          <cell r="AO145" t="str">
            <v>Passed</v>
          </cell>
          <cell r="AP145" t="str">
            <v>SDS</v>
          </cell>
          <cell r="AQ145" t="str">
            <v>Merge of Chunghwa Picture Tubes (M) with Chunghwa Picture Tubes (Kampar) Sdn Bhd. Now Kampar is just a plant no longer a legal entity by itself.</v>
          </cell>
          <cell r="AR145">
            <v>38582</v>
          </cell>
          <cell r="AS145">
            <v>0</v>
          </cell>
          <cell r="AT145">
            <v>0</v>
          </cell>
          <cell r="AU145" t="b">
            <v>1</v>
          </cell>
        </row>
        <row r="146">
          <cell r="A146">
            <v>4163</v>
          </cell>
          <cell r="B146" t="str">
            <v>1</v>
          </cell>
          <cell r="C146" t="str">
            <v>SEA</v>
          </cell>
          <cell r="D146" t="str">
            <v>SSI</v>
          </cell>
          <cell r="E146" t="str">
            <v>SSI</v>
          </cell>
          <cell r="F146" t="str">
            <v>2128A</v>
          </cell>
          <cell r="G146" t="str">
            <v>255800</v>
          </cell>
          <cell r="H146" t="str">
            <v>G006532</v>
          </cell>
          <cell r="I146" t="str">
            <v>G006532</v>
          </cell>
          <cell r="J146" t="str">
            <v>G006532</v>
          </cell>
          <cell r="K146" t="str">
            <v>100200</v>
          </cell>
          <cell r="L146" t="str">
            <v>COPACK CO.,LTD.</v>
          </cell>
          <cell r="M146" t="str">
            <v>COPACK CO.,LTD</v>
          </cell>
          <cell r="N146" t="str">
            <v>4</v>
          </cell>
          <cell r="O146" t="str">
            <v>20050630</v>
          </cell>
          <cell r="P146" t="str">
            <v>E F</v>
          </cell>
          <cell r="Q146" t="str">
            <v>ＥＭＣＳ・ＩＴ・ＩＴ資材部（ＩＴ）</v>
          </cell>
          <cell r="R146">
            <v>37496</v>
          </cell>
          <cell r="S146" t="str">
            <v>OK</v>
          </cell>
          <cell r="T146">
            <v>37833</v>
          </cell>
          <cell r="U146" t="str">
            <v>Copak Co,Ltd.</v>
          </cell>
          <cell r="V146" t="str">
            <v>Thailand Factory</v>
          </cell>
          <cell r="W146" t="str">
            <v>Copak Co,Ltd.</v>
          </cell>
          <cell r="X146" t="str">
            <v>Copak Co,Ltd.</v>
          </cell>
          <cell r="Y146">
            <v>4</v>
          </cell>
          <cell r="Z146" t="str">
            <v>STT-A</v>
          </cell>
          <cell r="AC146">
            <v>1</v>
          </cell>
          <cell r="AD146" t="str">
            <v>VISIT</v>
          </cell>
          <cell r="AE146">
            <v>38287</v>
          </cell>
          <cell r="AF146" t="str">
            <v>SEM-PG</v>
          </cell>
          <cell r="AH146">
            <v>38483</v>
          </cell>
          <cell r="AI146" t="str">
            <v>●</v>
          </cell>
          <cell r="AJ146" t="str">
            <v>0270</v>
          </cell>
          <cell r="AK146" t="str">
            <v>WIRE</v>
          </cell>
          <cell r="AL146" t="b">
            <v>0</v>
          </cell>
          <cell r="AM146">
            <v>38564</v>
          </cell>
          <cell r="AN146">
            <v>38483</v>
          </cell>
          <cell r="AO146" t="str">
            <v>Passed</v>
          </cell>
          <cell r="AP146" t="str">
            <v>STT-A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 t="b">
            <v>1</v>
          </cell>
        </row>
        <row r="147">
          <cell r="A147">
            <v>4172</v>
          </cell>
          <cell r="B147" t="str">
            <v>1</v>
          </cell>
          <cell r="C147" t="str">
            <v>SEA</v>
          </cell>
          <cell r="D147" t="str">
            <v>STM</v>
          </cell>
          <cell r="E147" t="str">
            <v>STM</v>
          </cell>
          <cell r="F147" t="str">
            <v>2435A</v>
          </cell>
          <cell r="G147" t="str">
            <v>254000</v>
          </cell>
          <cell r="H147" t="str">
            <v>G010856</v>
          </cell>
          <cell r="I147" t="str">
            <v>G010856</v>
          </cell>
          <cell r="J147" t="str">
            <v>G010856</v>
          </cell>
          <cell r="K147" t="str">
            <v>000610</v>
          </cell>
          <cell r="L147" t="str">
            <v>CORRUGATED OFFSET PACKAGING (M) SDN.BHD.</v>
          </cell>
          <cell r="M147" t="str">
            <v>CORRUGATED OFFSET PACKAGING (M) SDN.BHD.</v>
          </cell>
          <cell r="N147" t="str">
            <v>4</v>
          </cell>
          <cell r="O147" t="str">
            <v>20050630</v>
          </cell>
          <cell r="P147" t="str">
            <v>E F</v>
          </cell>
          <cell r="Q147" t="str">
            <v>ＥＭＣＳ・ＩＴ・ＩＴ資材部（ＩＴ）</v>
          </cell>
          <cell r="R147">
            <v>37571</v>
          </cell>
          <cell r="S147" t="str">
            <v>OK</v>
          </cell>
          <cell r="T147">
            <v>37788</v>
          </cell>
          <cell r="U147" t="str">
            <v>Corrugated Offset Packaging (M) Sdn.Bhd.</v>
          </cell>
          <cell r="V147" t="str">
            <v>Malaysia Factory</v>
          </cell>
          <cell r="W147" t="str">
            <v>Corrugated Offset Packaging (M) Sdn.Bhd.</v>
          </cell>
          <cell r="X147" t="str">
            <v>Corrugated Offset Packaging (M) Sdn.Bhd.</v>
          </cell>
          <cell r="Y147">
            <v>4</v>
          </cell>
          <cell r="Z147" t="str">
            <v>SOEM-KL</v>
          </cell>
          <cell r="AC147">
            <v>1</v>
          </cell>
          <cell r="AD147" t="str">
            <v>SELF</v>
          </cell>
          <cell r="AE147">
            <v>38289</v>
          </cell>
          <cell r="AF147" t="str">
            <v>STM-KL</v>
          </cell>
          <cell r="AH147">
            <v>38471</v>
          </cell>
          <cell r="AI147" t="str">
            <v>●</v>
          </cell>
          <cell r="AJ147" t="str">
            <v>0270</v>
          </cell>
          <cell r="AK147" t="str">
            <v>WIRE</v>
          </cell>
          <cell r="AL147" t="b">
            <v>0</v>
          </cell>
          <cell r="AM147">
            <v>38533</v>
          </cell>
          <cell r="AN147">
            <v>38470</v>
          </cell>
          <cell r="AO147" t="str">
            <v>Passed</v>
          </cell>
          <cell r="AP147" t="str">
            <v>SOEM-KL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 t="b">
            <v>1</v>
          </cell>
        </row>
        <row r="148">
          <cell r="A148">
            <v>4173</v>
          </cell>
          <cell r="B148" t="str">
            <v>1</v>
          </cell>
          <cell r="C148" t="str">
            <v>SEA</v>
          </cell>
          <cell r="D148" t="str">
            <v>STM</v>
          </cell>
          <cell r="E148" t="str">
            <v>STM</v>
          </cell>
          <cell r="F148" t="str">
            <v>2179A</v>
          </cell>
          <cell r="G148" t="str">
            <v>254000</v>
          </cell>
          <cell r="H148" t="str">
            <v>G007029</v>
          </cell>
          <cell r="I148" t="str">
            <v>G007029</v>
          </cell>
          <cell r="J148" t="str">
            <v>G007029</v>
          </cell>
          <cell r="K148" t="str">
            <v>000634</v>
          </cell>
          <cell r="L148" t="str">
            <v>COSMOPLAS INDUSTRY (M) SDN BHD</v>
          </cell>
          <cell r="M148" t="str">
            <v>COSMOPLAS INDUSTRY (M) SDN BHD</v>
          </cell>
          <cell r="N148" t="str">
            <v>4</v>
          </cell>
          <cell r="O148" t="str">
            <v>20050630</v>
          </cell>
          <cell r="P148" t="str">
            <v>C K</v>
          </cell>
          <cell r="Q148" t="str">
            <v>ＥＭＣＳ・Ｄ＆Ｐ・ＤＣ資材部（ＴＶ）</v>
          </cell>
          <cell r="R148">
            <v>37546</v>
          </cell>
          <cell r="S148" t="str">
            <v>OK</v>
          </cell>
          <cell r="T148">
            <v>37788</v>
          </cell>
          <cell r="U148" t="str">
            <v>Cosmoplas Indudtries(M) Sdn.Bhd.</v>
          </cell>
          <cell r="V148" t="str">
            <v>Malaysia Factory</v>
          </cell>
          <cell r="W148" t="str">
            <v>Cosmoplas Indudtries(M) Sdn.Bhd.(182562ｰX)</v>
          </cell>
          <cell r="X148" t="str">
            <v>Cosmoplas Indudtries(M) Sdn.Bhd.(182562ｰX)</v>
          </cell>
          <cell r="Y148">
            <v>4</v>
          </cell>
          <cell r="Z148" t="str">
            <v>SOEM-KL</v>
          </cell>
          <cell r="AC148">
            <v>1</v>
          </cell>
          <cell r="AD148" t="str">
            <v>SELF</v>
          </cell>
          <cell r="AE148">
            <v>38289</v>
          </cell>
          <cell r="AF148" t="str">
            <v>STM-KL</v>
          </cell>
          <cell r="AH148">
            <v>38471</v>
          </cell>
          <cell r="AI148" t="str">
            <v>●</v>
          </cell>
          <cell r="AL148" t="b">
            <v>0</v>
          </cell>
          <cell r="AM148">
            <v>38533</v>
          </cell>
          <cell r="AN148">
            <v>38470</v>
          </cell>
          <cell r="AO148" t="str">
            <v>Passed</v>
          </cell>
          <cell r="AP148" t="str">
            <v>SOEM-KL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 t="b">
            <v>1</v>
          </cell>
        </row>
        <row r="149">
          <cell r="A149">
            <v>4184</v>
          </cell>
          <cell r="B149" t="str">
            <v>5</v>
          </cell>
          <cell r="C149" t="str">
            <v>SEA</v>
          </cell>
          <cell r="D149" t="str">
            <v>SMET</v>
          </cell>
          <cell r="E149" t="str">
            <v>SMET</v>
          </cell>
          <cell r="F149" t="str">
            <v>2111A</v>
          </cell>
          <cell r="G149" t="str">
            <v>255500</v>
          </cell>
          <cell r="H149" t="str">
            <v>G006396</v>
          </cell>
          <cell r="I149" t="str">
            <v>G006396</v>
          </cell>
          <cell r="J149" t="str">
            <v>G006396</v>
          </cell>
          <cell r="K149" t="str">
            <v>100520</v>
          </cell>
          <cell r="L149" t="str">
            <v>TRADE LABELS SDN BHD</v>
          </cell>
          <cell r="M149" t="str">
            <v>TRADE LABELS SDN BHD</v>
          </cell>
          <cell r="N149" t="str">
            <v>4</v>
          </cell>
          <cell r="R149">
            <v>37820</v>
          </cell>
          <cell r="S149" t="str">
            <v>OK</v>
          </cell>
          <cell r="T149">
            <v>37824</v>
          </cell>
          <cell r="U149" t="str">
            <v>CST Supply Co., Ltd</v>
          </cell>
          <cell r="V149" t="str">
            <v>CST Supply Co., Ltd</v>
          </cell>
          <cell r="W149" t="str">
            <v>CST Supply Co., Ltd</v>
          </cell>
          <cell r="X149" t="str">
            <v>CST Supply Co., Ltd</v>
          </cell>
          <cell r="Y149">
            <v>4</v>
          </cell>
          <cell r="Z149" t="str">
            <v>STT-C</v>
          </cell>
          <cell r="AC149">
            <v>1</v>
          </cell>
          <cell r="AD149" t="str">
            <v>SELF</v>
          </cell>
          <cell r="AE149">
            <v>38296</v>
          </cell>
          <cell r="AF149" t="str">
            <v>SEM-PG</v>
          </cell>
          <cell r="AH149">
            <v>38471</v>
          </cell>
          <cell r="AI149" t="str">
            <v>●</v>
          </cell>
          <cell r="AL149" t="b">
            <v>0</v>
          </cell>
          <cell r="AM149">
            <v>38564</v>
          </cell>
          <cell r="AN149" t="e">
            <v>#N/A</v>
          </cell>
          <cell r="AO149">
            <v>0</v>
          </cell>
          <cell r="AP149" t="e">
            <v>#N/A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 t="b">
            <v>1</v>
          </cell>
        </row>
        <row r="150">
          <cell r="A150">
            <v>4191</v>
          </cell>
          <cell r="B150" t="str">
            <v>1</v>
          </cell>
          <cell r="C150" t="str">
            <v>SEA</v>
          </cell>
          <cell r="D150" t="str">
            <v>STM</v>
          </cell>
          <cell r="E150" t="str">
            <v>STM</v>
          </cell>
          <cell r="F150" t="str">
            <v>2158A</v>
          </cell>
          <cell r="G150" t="str">
            <v>254000</v>
          </cell>
          <cell r="H150" t="str">
            <v>G006877</v>
          </cell>
          <cell r="I150" t="str">
            <v>G006877</v>
          </cell>
          <cell r="J150" t="str">
            <v>G006877</v>
          </cell>
          <cell r="K150" t="str">
            <v>000933</v>
          </cell>
          <cell r="L150" t="str">
            <v>D.E.A MANAGEMENT &amp; MANUFACTURING SDN BHD.</v>
          </cell>
          <cell r="M150" t="str">
            <v>D.E.A MANAGEMENT &amp; MANUFACTURING SDN BHD.</v>
          </cell>
          <cell r="N150" t="str">
            <v>4</v>
          </cell>
          <cell r="O150" t="str">
            <v>20050630</v>
          </cell>
          <cell r="P150" t="str">
            <v>E F</v>
          </cell>
          <cell r="Q150" t="str">
            <v>ＥＭＣＳ・ＩＴ・ＩＴ資材部（ＩＴ）</v>
          </cell>
          <cell r="R150">
            <v>37503</v>
          </cell>
          <cell r="S150" t="str">
            <v>OK</v>
          </cell>
          <cell r="T150">
            <v>37826</v>
          </cell>
          <cell r="U150" t="str">
            <v>EXZONE PLASTIC MANUFACTURES SDN BHD</v>
          </cell>
          <cell r="V150" t="str">
            <v>EXZONE PLASTIC MANUFACTURES SDN BHD</v>
          </cell>
          <cell r="W150" t="str">
            <v>EXZONE PLASTIC MANUFACTURES SDN BHD</v>
          </cell>
          <cell r="X150" t="str">
            <v>EXZONE PLASTIC MANUFACTURES SDN BHD</v>
          </cell>
          <cell r="Y150">
            <v>4</v>
          </cell>
          <cell r="Z150" t="str">
            <v>SOEM-PG</v>
          </cell>
          <cell r="AD150" t="str">
            <v>×</v>
          </cell>
          <cell r="AE150">
            <v>38296</v>
          </cell>
          <cell r="AF150" t="str">
            <v>STM-KL</v>
          </cell>
          <cell r="AG150" t="str">
            <v>This is a sales office</v>
          </cell>
          <cell r="AH150">
            <v>38448</v>
          </cell>
          <cell r="AI150" t="str">
            <v>●</v>
          </cell>
          <cell r="AL150" t="b">
            <v>0</v>
          </cell>
          <cell r="AM150">
            <v>38533</v>
          </cell>
          <cell r="AN150">
            <v>38530</v>
          </cell>
          <cell r="AO150" t="str">
            <v>Passed</v>
          </cell>
          <cell r="AP150" t="str">
            <v>SOEM-KL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 t="b">
            <v>1</v>
          </cell>
        </row>
        <row r="151">
          <cell r="A151">
            <v>4210</v>
          </cell>
          <cell r="B151" t="str">
            <v>1</v>
          </cell>
          <cell r="C151" t="str">
            <v>S-China</v>
          </cell>
          <cell r="D151" t="str">
            <v>STM</v>
          </cell>
          <cell r="E151" t="str">
            <v>SIPL</v>
          </cell>
          <cell r="F151" t="str">
            <v>2041A</v>
          </cell>
          <cell r="G151" t="str">
            <v>254000</v>
          </cell>
          <cell r="H151" t="str">
            <v>G004390</v>
          </cell>
          <cell r="I151" t="str">
            <v>G014112</v>
          </cell>
          <cell r="J151" t="str">
            <v>G014112</v>
          </cell>
          <cell r="K151" t="str">
            <v>106034</v>
          </cell>
          <cell r="L151" t="str">
            <v>UNIDEN HONG KONG, LTD</v>
          </cell>
          <cell r="M151" t="str">
            <v>UNIDEN HONG KONG, LTD</v>
          </cell>
          <cell r="N151" t="str">
            <v>53</v>
          </cell>
          <cell r="O151" t="str">
            <v>20050630</v>
          </cell>
          <cell r="P151" t="str">
            <v>E F</v>
          </cell>
          <cell r="Q151" t="str">
            <v>ＥＭＣＳ・ＩＴ・ＩＴ資材部（ＩＴ）</v>
          </cell>
          <cell r="R151">
            <v>37886</v>
          </cell>
          <cell r="S151" t="str">
            <v>OK</v>
          </cell>
          <cell r="T151">
            <v>38012</v>
          </cell>
          <cell r="U151" t="str">
            <v>Uniden　Hong　Kong　Ltd</v>
          </cell>
          <cell r="V151" t="str">
            <v>Uniden Elect. Products(Shenzhen) Co., Ltd.</v>
          </cell>
          <cell r="W151" t="str">
            <v>Uniden Hong Kong Ltd</v>
          </cell>
          <cell r="X151" t="str">
            <v>友利电电子(深圳)有限公司</v>
          </cell>
          <cell r="Y151">
            <v>53</v>
          </cell>
          <cell r="Z151" t="str">
            <v>SOEM-KL</v>
          </cell>
          <cell r="AC151">
            <v>1</v>
          </cell>
          <cell r="AD151" t="str">
            <v>×</v>
          </cell>
          <cell r="AE151">
            <v>38686</v>
          </cell>
          <cell r="AF151" t="str">
            <v>STM-KL</v>
          </cell>
          <cell r="AG151" t="str">
            <v>Discont,No business with all Sony</v>
          </cell>
          <cell r="AH151">
            <v>38483</v>
          </cell>
          <cell r="AI151" t="str">
            <v>●</v>
          </cell>
          <cell r="AL151" t="b">
            <v>0</v>
          </cell>
          <cell r="AM151">
            <v>38748</v>
          </cell>
          <cell r="AN151">
            <v>38498</v>
          </cell>
          <cell r="AO151" t="str">
            <v>Passed</v>
          </cell>
          <cell r="AP151" t="str">
            <v>SOEM-KL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 t="b">
            <v>1</v>
          </cell>
        </row>
        <row r="152">
          <cell r="A152">
            <v>4217</v>
          </cell>
          <cell r="B152" t="str">
            <v>1</v>
          </cell>
          <cell r="C152" t="str">
            <v>SEA</v>
          </cell>
          <cell r="D152" t="str">
            <v>STM</v>
          </cell>
          <cell r="E152" t="str">
            <v>STM</v>
          </cell>
          <cell r="F152" t="str">
            <v>2135A</v>
          </cell>
          <cell r="G152" t="str">
            <v>254000</v>
          </cell>
          <cell r="H152" t="str">
            <v>G006577</v>
          </cell>
          <cell r="I152" t="str">
            <v>G006577</v>
          </cell>
          <cell r="J152" t="str">
            <v>G006577</v>
          </cell>
          <cell r="K152" t="str">
            <v>006002</v>
          </cell>
          <cell r="L152" t="str">
            <v>UNITED PRINT PROCESS SDN BHD</v>
          </cell>
          <cell r="M152" t="str">
            <v>UNITED PRINT PROCESS SDN BHD</v>
          </cell>
          <cell r="N152" t="str">
            <v>4</v>
          </cell>
          <cell r="O152" t="str">
            <v>20050930</v>
          </cell>
          <cell r="P152" t="str">
            <v>C ﾅ</v>
          </cell>
          <cell r="Q152" t="str">
            <v>ＥＭＣＳ・Ｄ＆Ｐ・ＤＣ資材部（ＣＰＤ）</v>
          </cell>
          <cell r="R152">
            <v>37648</v>
          </cell>
          <cell r="S152" t="str">
            <v>OK</v>
          </cell>
          <cell r="T152">
            <v>37802</v>
          </cell>
          <cell r="U152" t="str">
            <v>United Process Sdn.Bhd.</v>
          </cell>
          <cell r="V152" t="str">
            <v>Malaysia Factory</v>
          </cell>
          <cell r="W152" t="str">
            <v>United Process Sdn.Bhd.</v>
          </cell>
          <cell r="X152" t="str">
            <v>United Process Sdn.Bhd.</v>
          </cell>
          <cell r="Y152">
            <v>4</v>
          </cell>
          <cell r="Z152" t="str">
            <v>SOEM-KL</v>
          </cell>
          <cell r="AC152">
            <v>1</v>
          </cell>
          <cell r="AD152" t="str">
            <v>VISIT</v>
          </cell>
          <cell r="AE152">
            <v>38303</v>
          </cell>
          <cell r="AF152" t="str">
            <v>STM-KL</v>
          </cell>
          <cell r="AG152" t="str">
            <v>Discont,No business with all Sony</v>
          </cell>
          <cell r="AH152">
            <v>38448</v>
          </cell>
          <cell r="AI152" t="str">
            <v>●</v>
          </cell>
          <cell r="AL152" t="b">
            <v>0</v>
          </cell>
          <cell r="AM152">
            <v>38533</v>
          </cell>
          <cell r="AN152">
            <v>38450</v>
          </cell>
          <cell r="AO152" t="str">
            <v>Passed</v>
          </cell>
          <cell r="AP152" t="str">
            <v>SOEM-KL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 t="b">
            <v>1</v>
          </cell>
        </row>
        <row r="153">
          <cell r="A153">
            <v>4219</v>
          </cell>
          <cell r="B153" t="str">
            <v>1</v>
          </cell>
          <cell r="C153" t="str">
            <v>SEA</v>
          </cell>
          <cell r="D153" t="str">
            <v>SSI</v>
          </cell>
          <cell r="E153" t="str">
            <v>SSI</v>
          </cell>
          <cell r="F153" t="str">
            <v>2396A</v>
          </cell>
          <cell r="G153" t="str">
            <v>255800</v>
          </cell>
          <cell r="H153" t="str">
            <v>G010230</v>
          </cell>
          <cell r="I153" t="str">
            <v>G010230</v>
          </cell>
          <cell r="J153" t="str">
            <v>G010230</v>
          </cell>
          <cell r="K153" t="str">
            <v>008400</v>
          </cell>
          <cell r="L153" t="str">
            <v>VRK SPECTRUM CO.,LTD.</v>
          </cell>
          <cell r="M153" t="str">
            <v>VRK SPECTRUM CO.,LTD.</v>
          </cell>
          <cell r="N153" t="str">
            <v>4</v>
          </cell>
          <cell r="R153">
            <v>37704</v>
          </cell>
          <cell r="S153" t="str">
            <v>OK</v>
          </cell>
          <cell r="T153">
            <v>37803</v>
          </cell>
          <cell r="U153" t="str">
            <v>Unitop Rubber</v>
          </cell>
          <cell r="V153" t="str">
            <v>Thailand Factory</v>
          </cell>
          <cell r="W153" t="str">
            <v>Unitop Rubber</v>
          </cell>
          <cell r="X153" t="str">
            <v>Unitop Rubber</v>
          </cell>
          <cell r="Y153">
            <v>4</v>
          </cell>
          <cell r="Z153" t="str">
            <v>STT-A</v>
          </cell>
          <cell r="AC153">
            <v>1</v>
          </cell>
          <cell r="AD153" t="str">
            <v>×</v>
          </cell>
          <cell r="AE153">
            <v>38296</v>
          </cell>
          <cell r="AF153" t="str">
            <v>STM-KL</v>
          </cell>
          <cell r="AG153" t="str">
            <v>No business deal with all Sony</v>
          </cell>
          <cell r="AH153">
            <v>38448</v>
          </cell>
          <cell r="AI153" t="str">
            <v>●</v>
          </cell>
          <cell r="AL153" t="b">
            <v>0</v>
          </cell>
          <cell r="AM153">
            <v>38564</v>
          </cell>
          <cell r="AN153">
            <v>38483</v>
          </cell>
          <cell r="AO153" t="str">
            <v>Passed</v>
          </cell>
          <cell r="AP153" t="str">
            <v>STT-A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 t="b">
            <v>1</v>
          </cell>
        </row>
        <row r="154">
          <cell r="A154">
            <v>4228</v>
          </cell>
          <cell r="B154" t="str">
            <v>5</v>
          </cell>
          <cell r="C154" t="str">
            <v>SEA</v>
          </cell>
          <cell r="D154" t="str">
            <v>SSI</v>
          </cell>
          <cell r="E154" t="str">
            <v>SSI</v>
          </cell>
          <cell r="F154" t="str">
            <v>3491A</v>
          </cell>
          <cell r="G154" t="str">
            <v>254000</v>
          </cell>
          <cell r="H154" t="str">
            <v>G006470</v>
          </cell>
          <cell r="I154" t="str">
            <v>G014209</v>
          </cell>
          <cell r="J154" t="str">
            <v>G014209</v>
          </cell>
          <cell r="K154" t="str">
            <v>００6304</v>
          </cell>
          <cell r="L154" t="str">
            <v>VANDASHIMA (MALAYSIA) SDN. BHD</v>
          </cell>
          <cell r="M154" t="str">
            <v>VANDASHIMA (MALAYSIA) SDN. BHD</v>
          </cell>
          <cell r="N154" t="str">
            <v>4</v>
          </cell>
          <cell r="O154" t="str">
            <v>20050731</v>
          </cell>
          <cell r="P154" t="str">
            <v>PH D</v>
          </cell>
          <cell r="Q154" t="str">
            <v>ＥＭＣＳ・戦略購買部門（原材料）</v>
          </cell>
          <cell r="R154">
            <v>37821</v>
          </cell>
          <cell r="S154" t="str">
            <v>OK</v>
          </cell>
          <cell r="T154">
            <v>37803</v>
          </cell>
          <cell r="U154" t="str">
            <v>Vandashima (Thailand) Co., ltd.</v>
          </cell>
          <cell r="V154" t="str">
            <v>Vandashima (Thailand) Co., ltd.</v>
          </cell>
          <cell r="W154" t="str">
            <v>Vandashima (Thailand) Co., ltd.</v>
          </cell>
          <cell r="X154" t="str">
            <v>Vandashima (Thailand) Co., ltd.</v>
          </cell>
          <cell r="Y154">
            <v>4</v>
          </cell>
          <cell r="Z154" t="str">
            <v>STT-A</v>
          </cell>
          <cell r="AC154">
            <v>1</v>
          </cell>
          <cell r="AD154" t="str">
            <v>SELF</v>
          </cell>
          <cell r="AE154">
            <v>38208</v>
          </cell>
          <cell r="AF154" t="str">
            <v>STM-KL</v>
          </cell>
          <cell r="AG154" t="str">
            <v>No business deal with all Sony</v>
          </cell>
          <cell r="AH154">
            <v>38447</v>
          </cell>
          <cell r="AI154" t="str">
            <v>●</v>
          </cell>
          <cell r="AL154" t="b">
            <v>0</v>
          </cell>
          <cell r="AM154">
            <v>38564</v>
          </cell>
          <cell r="AN154">
            <v>38568</v>
          </cell>
          <cell r="AO154" t="str">
            <v>Passed</v>
          </cell>
          <cell r="AP154" t="str">
            <v>STT-A</v>
          </cell>
          <cell r="AQ154">
            <v>0</v>
          </cell>
          <cell r="AR154">
            <v>0</v>
          </cell>
          <cell r="AS154" t="str">
            <v>plan to submit for screening on 4/8/05</v>
          </cell>
          <cell r="AT154">
            <v>38534</v>
          </cell>
          <cell r="AU154" t="b">
            <v>1</v>
          </cell>
        </row>
        <row r="155">
          <cell r="A155">
            <v>4245</v>
          </cell>
          <cell r="B155" t="str">
            <v>1</v>
          </cell>
          <cell r="C155" t="str">
            <v>SEA</v>
          </cell>
          <cell r="D155" t="str">
            <v>SOV</v>
          </cell>
          <cell r="E155" t="str">
            <v>SOV</v>
          </cell>
          <cell r="F155" t="str">
            <v>4033B</v>
          </cell>
          <cell r="G155" t="str">
            <v>500100</v>
          </cell>
          <cell r="H155" t="str">
            <v>G001656</v>
          </cell>
          <cell r="I155" t="str">
            <v>G001656</v>
          </cell>
          <cell r="J155" t="str">
            <v>G001656</v>
          </cell>
          <cell r="K155" t="str">
            <v>590100</v>
          </cell>
          <cell r="L155" t="str">
            <v>VyQuan</v>
          </cell>
          <cell r="M155" t="str">
            <v>VyQuan</v>
          </cell>
          <cell r="N155" t="str">
            <v>1</v>
          </cell>
          <cell r="O155" t="str">
            <v>20050630</v>
          </cell>
          <cell r="P155" t="str">
            <v>C K</v>
          </cell>
          <cell r="Q155" t="str">
            <v>ＥＭＣＳ・Ｄ＆Ｐ・ＤＣ資材部（ＴＶ）</v>
          </cell>
          <cell r="R155">
            <v>37553</v>
          </cell>
          <cell r="S155" t="str">
            <v>OK</v>
          </cell>
          <cell r="T155">
            <v>37747</v>
          </cell>
          <cell r="U155" t="str">
            <v>Viettronics Binh Hoa</v>
          </cell>
          <cell r="V155" t="str">
            <v>Vietnam Factory</v>
          </cell>
          <cell r="W155" t="str">
            <v>Viettronics Binh Hoa</v>
          </cell>
          <cell r="X155" t="str">
            <v>Viettronics Binh Hoa</v>
          </cell>
          <cell r="Y155">
            <v>4</v>
          </cell>
          <cell r="Z155" t="str">
            <v>SVNM</v>
          </cell>
          <cell r="AC155">
            <v>1</v>
          </cell>
          <cell r="AD155" t="str">
            <v>×</v>
          </cell>
          <cell r="AE155">
            <v>38412</v>
          </cell>
          <cell r="AG155" t="str">
            <v>No business deal with all Sony</v>
          </cell>
          <cell r="AH155">
            <v>38483</v>
          </cell>
          <cell r="AI155" t="str">
            <v>●</v>
          </cell>
          <cell r="AL155" t="b">
            <v>0</v>
          </cell>
          <cell r="AM155">
            <v>38503</v>
          </cell>
          <cell r="AN155">
            <v>38483</v>
          </cell>
          <cell r="AO155" t="str">
            <v>Passed</v>
          </cell>
          <cell r="AP155" t="str">
            <v>SVNM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 t="b">
            <v>1</v>
          </cell>
        </row>
        <row r="156">
          <cell r="A156">
            <v>4246</v>
          </cell>
          <cell r="B156" t="str">
            <v>1</v>
          </cell>
          <cell r="C156" t="str">
            <v>SEA</v>
          </cell>
          <cell r="D156" t="str">
            <v>SOV</v>
          </cell>
          <cell r="E156" t="str">
            <v>SOV</v>
          </cell>
          <cell r="F156" t="str">
            <v>3494A</v>
          </cell>
          <cell r="G156" t="str">
            <v>255800</v>
          </cell>
          <cell r="H156" t="str">
            <v>G017552</v>
          </cell>
          <cell r="I156" t="str">
            <v>G017552</v>
          </cell>
          <cell r="J156" t="str">
            <v>G017552</v>
          </cell>
          <cell r="K156" t="str">
            <v>V00300</v>
          </cell>
          <cell r="L156" t="str">
            <v>VIETTRONICS TAN BINH JOINT STOCK COMPANY</v>
          </cell>
          <cell r="M156" t="str">
            <v>VIETTRONICS TAN BINH JOINT STOCK COMPANY</v>
          </cell>
          <cell r="N156" t="str">
            <v>4</v>
          </cell>
          <cell r="R156">
            <v>37704</v>
          </cell>
          <cell r="S156" t="str">
            <v>OK</v>
          </cell>
          <cell r="T156">
            <v>37769</v>
          </cell>
          <cell r="U156" t="str">
            <v>Viettronics Tan Binh</v>
          </cell>
          <cell r="V156" t="str">
            <v>Vietnam Factory</v>
          </cell>
          <cell r="W156" t="str">
            <v>Viettronics Tan Binh</v>
          </cell>
          <cell r="X156" t="str">
            <v>Viettronics Tan Binh</v>
          </cell>
          <cell r="Y156">
            <v>4</v>
          </cell>
          <cell r="Z156" t="str">
            <v>SVNM</v>
          </cell>
          <cell r="AC156">
            <v>1</v>
          </cell>
          <cell r="AD156" t="str">
            <v>VISIT</v>
          </cell>
          <cell r="AE156">
            <v>38412</v>
          </cell>
          <cell r="AF156" t="str">
            <v>SEM-PG</v>
          </cell>
          <cell r="AH156">
            <v>38531</v>
          </cell>
          <cell r="AI156" t="str">
            <v>●</v>
          </cell>
          <cell r="AL156" t="b">
            <v>0</v>
          </cell>
          <cell r="AM156">
            <v>38503</v>
          </cell>
          <cell r="AN156">
            <v>38530</v>
          </cell>
          <cell r="AO156" t="str">
            <v>Passed</v>
          </cell>
          <cell r="AP156" t="str">
            <v>SVNM</v>
          </cell>
          <cell r="AQ156" t="str">
            <v>Renewal screening date enter wrongly</v>
          </cell>
          <cell r="AR156">
            <v>38545</v>
          </cell>
          <cell r="AS156">
            <v>0</v>
          </cell>
          <cell r="AT156">
            <v>0</v>
          </cell>
          <cell r="AU156" t="b">
            <v>1</v>
          </cell>
        </row>
        <row r="157">
          <cell r="A157">
            <v>4258</v>
          </cell>
          <cell r="B157" t="str">
            <v>5</v>
          </cell>
          <cell r="C157" t="str">
            <v>SEA</v>
          </cell>
          <cell r="D157" t="str">
            <v>SMET</v>
          </cell>
          <cell r="E157" t="str">
            <v>SMET</v>
          </cell>
          <cell r="F157" t="str">
            <v>3249A</v>
          </cell>
          <cell r="G157" t="str">
            <v>255800</v>
          </cell>
          <cell r="H157" t="str">
            <v>G006998</v>
          </cell>
          <cell r="I157" t="str">
            <v>G006998</v>
          </cell>
          <cell r="J157" t="str">
            <v>G006998</v>
          </cell>
          <cell r="K157" t="str">
            <v>501100</v>
          </cell>
          <cell r="L157" t="str">
            <v>VIV INTERCHEM CO.,LTD.</v>
          </cell>
          <cell r="M157" t="str">
            <v>VIV INTERCHEM CO.,LTD.</v>
          </cell>
          <cell r="N157" t="str">
            <v>4</v>
          </cell>
          <cell r="R157">
            <v>37820</v>
          </cell>
          <cell r="S157" t="str">
            <v>OK</v>
          </cell>
          <cell r="T157">
            <v>37823</v>
          </cell>
          <cell r="U157" t="str">
            <v>VIV Interchem Co., Limited</v>
          </cell>
          <cell r="V157" t="str">
            <v>VIV Interchem Co., Limited</v>
          </cell>
          <cell r="W157" t="str">
            <v>VIV Interchem Co., Limited</v>
          </cell>
          <cell r="X157" t="str">
            <v>VIV Interchem Co., Limited</v>
          </cell>
          <cell r="Y157">
            <v>4</v>
          </cell>
          <cell r="Z157" t="str">
            <v>STT-C</v>
          </cell>
          <cell r="AD157" t="str">
            <v>VISIT</v>
          </cell>
          <cell r="AE157">
            <v>38288</v>
          </cell>
          <cell r="AF157" t="str">
            <v>SEM-PG</v>
          </cell>
          <cell r="AG157" t="str">
            <v>REQUEST SOEM =&gt; STT-A</v>
          </cell>
          <cell r="AH157">
            <v>38448</v>
          </cell>
          <cell r="AI157" t="str">
            <v>●</v>
          </cell>
          <cell r="AL157" t="b">
            <v>0</v>
          </cell>
          <cell r="AM157">
            <v>38564</v>
          </cell>
          <cell r="AN157" t="e">
            <v>#N/A</v>
          </cell>
          <cell r="AO157">
            <v>0</v>
          </cell>
          <cell r="AP157" t="e">
            <v>#N/A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 t="b">
            <v>1</v>
          </cell>
        </row>
        <row r="158">
          <cell r="A158">
            <v>4274</v>
          </cell>
          <cell r="B158" t="str">
            <v>1</v>
          </cell>
          <cell r="C158" t="str">
            <v>SEA</v>
          </cell>
          <cell r="D158" t="str">
            <v>SPEC</v>
          </cell>
          <cell r="E158" t="str">
            <v>SPEC</v>
          </cell>
          <cell r="F158" t="str">
            <v>2873A</v>
          </cell>
          <cell r="G158" t="str">
            <v>253900</v>
          </cell>
          <cell r="H158" t="str">
            <v>G016361</v>
          </cell>
          <cell r="I158" t="str">
            <v>G016361</v>
          </cell>
          <cell r="J158" t="str">
            <v>G016361</v>
          </cell>
          <cell r="K158" t="str">
            <v>T23029</v>
          </cell>
          <cell r="L158" t="str">
            <v>WATANA BHAND PACKAGING SYSTEM CO.,LTD.</v>
          </cell>
          <cell r="M158" t="str">
            <v>WATANA BHAND PACKAGING SYSTEM CO.,LTD.</v>
          </cell>
          <cell r="N158" t="str">
            <v>4</v>
          </cell>
          <cell r="R158">
            <v>37706</v>
          </cell>
          <cell r="S158" t="str">
            <v>OK</v>
          </cell>
          <cell r="T158">
            <v>37833</v>
          </cell>
          <cell r="U158" t="str">
            <v>PT.Interpak Industries Batam</v>
          </cell>
          <cell r="V158" t="str">
            <v>Indonesia Factory</v>
          </cell>
          <cell r="W158" t="str">
            <v>PT.Interpak Industries Batam</v>
          </cell>
          <cell r="X158" t="str">
            <v>PT.Interpak Industries Batam</v>
          </cell>
          <cell r="Y158">
            <v>4</v>
          </cell>
          <cell r="Z158" t="str">
            <v>SPEC</v>
          </cell>
          <cell r="AD158" t="str">
            <v>×</v>
          </cell>
          <cell r="AE158">
            <v>38686</v>
          </cell>
          <cell r="AF158" t="str">
            <v>SEM-PG</v>
          </cell>
          <cell r="AG158" t="str">
            <v>No business with all Sony</v>
          </cell>
          <cell r="AH158">
            <v>38553</v>
          </cell>
          <cell r="AI158" t="str">
            <v>●</v>
          </cell>
          <cell r="AL158" t="b">
            <v>0</v>
          </cell>
          <cell r="AM158">
            <v>38564</v>
          </cell>
          <cell r="AN158">
            <v>38450</v>
          </cell>
          <cell r="AO158" t="str">
            <v>Passed</v>
          </cell>
          <cell r="AP158" t="str">
            <v>SPEC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 t="b">
            <v>1</v>
          </cell>
        </row>
        <row r="159">
          <cell r="A159">
            <v>4276</v>
          </cell>
          <cell r="B159" t="str">
            <v>1</v>
          </cell>
          <cell r="C159" t="str">
            <v>SEA</v>
          </cell>
          <cell r="D159" t="str">
            <v>SPEC</v>
          </cell>
          <cell r="E159" t="str">
            <v>SPEC</v>
          </cell>
          <cell r="F159" t="str">
            <v>2621A</v>
          </cell>
          <cell r="G159" t="str">
            <v>251100</v>
          </cell>
          <cell r="H159" t="str">
            <v>G013138</v>
          </cell>
          <cell r="I159" t="str">
            <v>G013138</v>
          </cell>
          <cell r="J159" t="str">
            <v>G013138</v>
          </cell>
          <cell r="K159" t="str">
            <v>3881</v>
          </cell>
          <cell r="L159" t="str">
            <v>PT KARTINBA INDAH</v>
          </cell>
          <cell r="M159" t="str">
            <v>PT KARTINBA INDAH</v>
          </cell>
          <cell r="N159" t="str">
            <v>4</v>
          </cell>
          <cell r="R159">
            <v>37629</v>
          </cell>
          <cell r="S159" t="str">
            <v>OK</v>
          </cell>
          <cell r="T159">
            <v>37809</v>
          </cell>
          <cell r="U159" t="str">
            <v>PT.Kartinba Indah</v>
          </cell>
          <cell r="V159" t="str">
            <v>Indonesia Factory</v>
          </cell>
          <cell r="W159" t="str">
            <v>PT.Kartinba Indah</v>
          </cell>
          <cell r="X159" t="str">
            <v>PT.Kartinba Indah</v>
          </cell>
          <cell r="Y159">
            <v>4</v>
          </cell>
          <cell r="Z159" t="str">
            <v>SPEC</v>
          </cell>
          <cell r="AD159" t="str">
            <v>×</v>
          </cell>
          <cell r="AE159">
            <v>38281</v>
          </cell>
          <cell r="AF159" t="str">
            <v>SEM-PG</v>
          </cell>
          <cell r="AG159" t="str">
            <v>SID閉鎖のため取引終了</v>
          </cell>
          <cell r="AH159">
            <v>38448</v>
          </cell>
          <cell r="AI159" t="str">
            <v>●</v>
          </cell>
          <cell r="AL159" t="b">
            <v>0</v>
          </cell>
          <cell r="AM159">
            <v>38564</v>
          </cell>
          <cell r="AN159">
            <v>38450</v>
          </cell>
          <cell r="AO159" t="str">
            <v>Passed</v>
          </cell>
          <cell r="AP159" t="str">
            <v>SPEC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 t="b">
            <v>1</v>
          </cell>
        </row>
        <row r="160">
          <cell r="A160">
            <v>4280</v>
          </cell>
          <cell r="B160" t="str">
            <v>1</v>
          </cell>
          <cell r="C160" t="str">
            <v>SEA</v>
          </cell>
          <cell r="D160" t="str">
            <v>SPEC</v>
          </cell>
          <cell r="E160" t="str">
            <v>SPEC</v>
          </cell>
          <cell r="F160" t="str">
            <v>2893A</v>
          </cell>
          <cell r="G160" t="str">
            <v>251100</v>
          </cell>
          <cell r="H160" t="str">
            <v>G016567</v>
          </cell>
          <cell r="I160" t="str">
            <v>G016567</v>
          </cell>
          <cell r="J160" t="str">
            <v>G016567</v>
          </cell>
          <cell r="K160" t="str">
            <v>5181</v>
          </cell>
          <cell r="L160" t="str">
            <v>PT METRIC PACKAGES</v>
          </cell>
          <cell r="M160" t="str">
            <v>PT METRIC PACKAGES</v>
          </cell>
          <cell r="N160" t="str">
            <v>4</v>
          </cell>
          <cell r="R160">
            <v>37687</v>
          </cell>
          <cell r="S160" t="str">
            <v>OK</v>
          </cell>
          <cell r="T160">
            <v>37827</v>
          </cell>
          <cell r="U160" t="str">
            <v>PT.Metric Packages</v>
          </cell>
          <cell r="V160" t="str">
            <v>PT.Metric Packages</v>
          </cell>
          <cell r="W160" t="str">
            <v>PT.Metric Packages</v>
          </cell>
          <cell r="X160" t="str">
            <v>PT.Metric Packages</v>
          </cell>
          <cell r="Y160">
            <v>4</v>
          </cell>
          <cell r="Z160" t="str">
            <v>SPEC</v>
          </cell>
          <cell r="AD160" t="str">
            <v>×</v>
          </cell>
          <cell r="AE160">
            <v>38408</v>
          </cell>
          <cell r="AF160" t="str">
            <v>STM-KL</v>
          </cell>
          <cell r="AG160" t="str">
            <v>SID閉鎖のため取引終了</v>
          </cell>
          <cell r="AH160">
            <v>38531</v>
          </cell>
          <cell r="AI160" t="str">
            <v>●</v>
          </cell>
          <cell r="AL160" t="b">
            <v>0</v>
          </cell>
          <cell r="AM160">
            <v>38564</v>
          </cell>
          <cell r="AN160">
            <v>38450</v>
          </cell>
          <cell r="AO160" t="str">
            <v>Passed</v>
          </cell>
          <cell r="AP160" t="str">
            <v>SPEC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 t="b">
            <v>1</v>
          </cell>
        </row>
        <row r="161">
          <cell r="A161">
            <v>4282</v>
          </cell>
          <cell r="B161" t="str">
            <v>1</v>
          </cell>
          <cell r="C161" t="str">
            <v>SEA</v>
          </cell>
          <cell r="D161" t="str">
            <v>SPEC</v>
          </cell>
          <cell r="E161" t="str">
            <v>SPEC</v>
          </cell>
          <cell r="F161" t="str">
            <v>2389A</v>
          </cell>
          <cell r="G161" t="str">
            <v>251100</v>
          </cell>
          <cell r="H161" t="str">
            <v>G009759</v>
          </cell>
          <cell r="I161" t="str">
            <v>G006963</v>
          </cell>
          <cell r="J161" t="str">
            <v>G006963</v>
          </cell>
          <cell r="K161" t="str">
            <v>2891</v>
          </cell>
          <cell r="L161" t="str">
            <v>NIPPON SP TECH (S) PTE LTD</v>
          </cell>
          <cell r="M161" t="str">
            <v>NIPPON SP TECH (S) PTE LTD</v>
          </cell>
          <cell r="N161" t="str">
            <v>4</v>
          </cell>
          <cell r="O161" t="str">
            <v>20050731</v>
          </cell>
          <cell r="P161" t="str">
            <v>PH D</v>
          </cell>
          <cell r="Q161" t="str">
            <v>ＥＭＣＳ・戦略購買部門（原材料）</v>
          </cell>
          <cell r="R161">
            <v>37637</v>
          </cell>
          <cell r="S161" t="str">
            <v>Replaced</v>
          </cell>
          <cell r="T161">
            <v>37803</v>
          </cell>
          <cell r="U161" t="str">
            <v>PT.Nippon SP Tech</v>
          </cell>
          <cell r="V161" t="str">
            <v>Indonesia Factory</v>
          </cell>
          <cell r="W161" t="str">
            <v>PT.Nippon SP Tech</v>
          </cell>
          <cell r="X161" t="str">
            <v>PT.Nippon SP Tech</v>
          </cell>
          <cell r="Y161">
            <v>4</v>
          </cell>
          <cell r="Z161" t="str">
            <v>SPEC</v>
          </cell>
          <cell r="AD161" t="str">
            <v>SELF</v>
          </cell>
          <cell r="AE161">
            <v>38296</v>
          </cell>
          <cell r="AF161" t="str">
            <v>SEM-PG</v>
          </cell>
          <cell r="AG161" t="str">
            <v>SID閉鎖のため取引終了</v>
          </cell>
          <cell r="AH161">
            <v>38471</v>
          </cell>
          <cell r="AI161" t="str">
            <v>●</v>
          </cell>
          <cell r="AL161" t="b">
            <v>0</v>
          </cell>
          <cell r="AM161">
            <v>38564</v>
          </cell>
          <cell r="AN161">
            <v>38470</v>
          </cell>
          <cell r="AO161" t="str">
            <v>Passed</v>
          </cell>
          <cell r="AP161" t="str">
            <v>SPEC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 t="b">
            <v>1</v>
          </cell>
        </row>
        <row r="162">
          <cell r="A162">
            <v>4287</v>
          </cell>
          <cell r="B162" t="str">
            <v>1</v>
          </cell>
          <cell r="C162" t="str">
            <v>SEA</v>
          </cell>
          <cell r="D162" t="str">
            <v>SPEC</v>
          </cell>
          <cell r="E162" t="str">
            <v>SPEC</v>
          </cell>
          <cell r="F162" t="str">
            <v>2419A</v>
          </cell>
          <cell r="G162" t="str">
            <v>255500</v>
          </cell>
          <cell r="H162" t="str">
            <v>G010517</v>
          </cell>
          <cell r="I162" t="str">
            <v>G010517</v>
          </cell>
          <cell r="J162" t="str">
            <v>G010517</v>
          </cell>
          <cell r="K162" t="str">
            <v>128354</v>
          </cell>
          <cell r="L162" t="str">
            <v>WINDWELL DAIWA SDN BHD</v>
          </cell>
          <cell r="M162" t="str">
            <v>WINDWELL DAIWA SDN BHD</v>
          </cell>
          <cell r="N162" t="str">
            <v>4</v>
          </cell>
          <cell r="R162">
            <v>37642</v>
          </cell>
          <cell r="S162" t="str">
            <v>OK</v>
          </cell>
          <cell r="T162">
            <v>37826</v>
          </cell>
          <cell r="U162" t="str">
            <v>PT.Sun Precision Engineering Indonesia</v>
          </cell>
          <cell r="V162" t="str">
            <v>Indonesia Factory</v>
          </cell>
          <cell r="W162" t="str">
            <v>PT.Sun Precision Engineering Indonesia</v>
          </cell>
          <cell r="X162" t="str">
            <v>PT.Sun Precision Engineering Indonesia</v>
          </cell>
          <cell r="Y162">
            <v>4</v>
          </cell>
          <cell r="Z162" t="str">
            <v>SPEC</v>
          </cell>
          <cell r="AD162" t="str">
            <v>VISIT</v>
          </cell>
          <cell r="AE162">
            <v>38271</v>
          </cell>
          <cell r="AF162" t="str">
            <v>SEM-PG</v>
          </cell>
          <cell r="AG162" t="str">
            <v>REQUEST SOME =&gt; KL</v>
          </cell>
          <cell r="AH162">
            <v>38470</v>
          </cell>
          <cell r="AI162" t="str">
            <v>●</v>
          </cell>
          <cell r="AL162" t="b">
            <v>0</v>
          </cell>
          <cell r="AM162">
            <v>38564</v>
          </cell>
          <cell r="AN162">
            <v>38450</v>
          </cell>
          <cell r="AO162" t="str">
            <v>Passed</v>
          </cell>
          <cell r="AP162" t="str">
            <v>SPEC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 t="b">
            <v>1</v>
          </cell>
        </row>
        <row r="163">
          <cell r="A163">
            <v>4289</v>
          </cell>
          <cell r="B163" t="str">
            <v>1</v>
          </cell>
          <cell r="C163" t="str">
            <v>SEA</v>
          </cell>
          <cell r="D163" t="str">
            <v>SPEC</v>
          </cell>
          <cell r="E163" t="str">
            <v>SPEC</v>
          </cell>
          <cell r="F163" t="str">
            <v>3493A</v>
          </cell>
          <cell r="G163" t="str">
            <v>251100</v>
          </cell>
          <cell r="H163" t="str">
            <v>G013238</v>
          </cell>
          <cell r="I163" t="str">
            <v>G013238</v>
          </cell>
          <cell r="J163" t="str">
            <v>G013238</v>
          </cell>
          <cell r="K163" t="str">
            <v>3519</v>
          </cell>
          <cell r="L163" t="str">
            <v>TAKAMORI SINGAPORE PTE LTD</v>
          </cell>
          <cell r="M163" t="str">
            <v>TAKAMORI SINGAPORE PTE LTD</v>
          </cell>
          <cell r="N163" t="str">
            <v>4</v>
          </cell>
          <cell r="R163">
            <v>37635</v>
          </cell>
          <cell r="S163" t="str">
            <v>OK</v>
          </cell>
          <cell r="T163">
            <v>37826</v>
          </cell>
          <cell r="U163" t="str">
            <v>PT.Takamori Indonesia</v>
          </cell>
          <cell r="V163" t="str">
            <v>Indonesia Factory</v>
          </cell>
          <cell r="W163" t="str">
            <v>PT.Takamori Indonesia</v>
          </cell>
          <cell r="X163" t="str">
            <v>PT.Takamori Indonesia</v>
          </cell>
          <cell r="Y163">
            <v>4</v>
          </cell>
          <cell r="Z163" t="str">
            <v>SPEC</v>
          </cell>
          <cell r="AD163" t="str">
            <v>SELF</v>
          </cell>
          <cell r="AE163">
            <v>38296</v>
          </cell>
          <cell r="AF163" t="str">
            <v>STM-KL</v>
          </cell>
          <cell r="AG163" t="str">
            <v>REQUEST SOME =&gt; KL</v>
          </cell>
          <cell r="AH163">
            <v>38448</v>
          </cell>
          <cell r="AI163" t="str">
            <v>●</v>
          </cell>
          <cell r="AL163" t="b">
            <v>0</v>
          </cell>
          <cell r="AM163">
            <v>38564</v>
          </cell>
          <cell r="AN163">
            <v>38450</v>
          </cell>
          <cell r="AO163" t="str">
            <v>Passed</v>
          </cell>
          <cell r="AP163" t="str">
            <v>SPEC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 t="b">
            <v>1</v>
          </cell>
        </row>
        <row r="164">
          <cell r="A164">
            <v>4290</v>
          </cell>
          <cell r="B164" t="str">
            <v>1</v>
          </cell>
          <cell r="C164" t="str">
            <v>SEA</v>
          </cell>
          <cell r="D164" t="str">
            <v>SPEC</v>
          </cell>
          <cell r="E164" t="str">
            <v>SPEC</v>
          </cell>
          <cell r="F164" t="str">
            <v>2622A</v>
          </cell>
          <cell r="G164" t="str">
            <v>251100</v>
          </cell>
          <cell r="H164" t="str">
            <v>G013180</v>
          </cell>
          <cell r="I164" t="str">
            <v>G013180</v>
          </cell>
          <cell r="J164" t="str">
            <v>G013180</v>
          </cell>
          <cell r="K164" t="str">
            <v>3943</v>
          </cell>
          <cell r="L164" t="str">
            <v>PT TECKWAH PAPER PRODUCTS INDONESIA</v>
          </cell>
          <cell r="M164" t="str">
            <v>PT TECKWAH PAPER PRODUCTS INDONESIA</v>
          </cell>
          <cell r="N164" t="str">
            <v>4</v>
          </cell>
          <cell r="R164">
            <v>37686</v>
          </cell>
          <cell r="S164" t="str">
            <v>OK</v>
          </cell>
          <cell r="T164">
            <v>37823</v>
          </cell>
          <cell r="U164" t="str">
            <v>PT.Teckwah Paper Products Indonesia</v>
          </cell>
          <cell r="V164" t="str">
            <v>Indonesia Factory</v>
          </cell>
          <cell r="W164" t="str">
            <v>PT.Teckwah Paper Products Indonesia</v>
          </cell>
          <cell r="X164" t="str">
            <v>PT.Teckwah Paper Products Indonesia</v>
          </cell>
          <cell r="Y164">
            <v>4</v>
          </cell>
          <cell r="Z164" t="str">
            <v>SPEC</v>
          </cell>
          <cell r="AD164" t="str">
            <v>×</v>
          </cell>
          <cell r="AE164">
            <v>38686</v>
          </cell>
          <cell r="AF164" t="str">
            <v>November</v>
          </cell>
          <cell r="AG164" t="str">
            <v>ソニー向け生産なし</v>
          </cell>
          <cell r="AH164">
            <v>38531</v>
          </cell>
          <cell r="AI164" t="str">
            <v>●</v>
          </cell>
          <cell r="AL164" t="b">
            <v>0</v>
          </cell>
          <cell r="AM164">
            <v>38564</v>
          </cell>
          <cell r="AN164">
            <v>38470</v>
          </cell>
          <cell r="AO164" t="str">
            <v>Passed</v>
          </cell>
          <cell r="AP164" t="str">
            <v>SPEC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 t="b">
            <v>1</v>
          </cell>
        </row>
        <row r="165">
          <cell r="A165">
            <v>4292</v>
          </cell>
          <cell r="B165" t="str">
            <v>1</v>
          </cell>
          <cell r="C165" t="str">
            <v>SEA</v>
          </cell>
          <cell r="D165" t="str">
            <v>SPEC</v>
          </cell>
          <cell r="E165" t="str">
            <v>SPEC</v>
          </cell>
          <cell r="F165" t="str">
            <v>2443A</v>
          </cell>
          <cell r="G165" t="str">
            <v>254000</v>
          </cell>
          <cell r="H165" t="str">
            <v>G011000</v>
          </cell>
          <cell r="I165" t="str">
            <v>G012966</v>
          </cell>
          <cell r="J165" t="str">
            <v>G012966</v>
          </cell>
          <cell r="K165" t="str">
            <v>006627</v>
          </cell>
          <cell r="L165" t="str">
            <v>WITS TECHNOLOGIES (M) SDN BHD</v>
          </cell>
          <cell r="M165" t="str">
            <v>WITS TECHNOLOGIES (M) SDN BHD</v>
          </cell>
          <cell r="N165" t="str">
            <v>4</v>
          </cell>
          <cell r="O165" t="str">
            <v>20050630</v>
          </cell>
          <cell r="P165" t="str">
            <v>N 7</v>
          </cell>
          <cell r="Q165" t="str">
            <v>ＳＳＮＣ・ＳＣＫ・プロキュアメント</v>
          </cell>
          <cell r="R165">
            <v>37687</v>
          </cell>
          <cell r="S165" t="str">
            <v>OK</v>
          </cell>
          <cell r="T165">
            <v>37823</v>
          </cell>
          <cell r="U165" t="str">
            <v>PT.TM Supplinda</v>
          </cell>
          <cell r="V165" t="str">
            <v>PT.TM Supplinda</v>
          </cell>
          <cell r="W165" t="str">
            <v>PT.TM Supplinda</v>
          </cell>
          <cell r="X165" t="str">
            <v>PT.TM Supplinda</v>
          </cell>
          <cell r="Y165">
            <v>4</v>
          </cell>
          <cell r="Z165" t="str">
            <v>SPEC</v>
          </cell>
          <cell r="AD165" t="str">
            <v>×</v>
          </cell>
          <cell r="AE165">
            <v>38360</v>
          </cell>
          <cell r="AF165" t="str">
            <v>STM-KL</v>
          </cell>
          <cell r="AG165" t="str">
            <v>SDTにて監査済み</v>
          </cell>
          <cell r="AH165">
            <v>38448</v>
          </cell>
          <cell r="AI165" t="str">
            <v>●</v>
          </cell>
          <cell r="AL165" t="b">
            <v>0</v>
          </cell>
          <cell r="AM165">
            <v>38564</v>
          </cell>
          <cell r="AN165">
            <v>38450</v>
          </cell>
          <cell r="AO165" t="str">
            <v>Passed</v>
          </cell>
          <cell r="AP165" t="str">
            <v>SPEC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 t="b">
            <v>1</v>
          </cell>
        </row>
        <row r="166">
          <cell r="A166">
            <v>4294</v>
          </cell>
          <cell r="B166" t="str">
            <v>1</v>
          </cell>
          <cell r="C166" t="str">
            <v>SEA</v>
          </cell>
          <cell r="D166" t="str">
            <v>SPEC</v>
          </cell>
          <cell r="E166" t="str">
            <v>SPEC</v>
          </cell>
          <cell r="F166" t="str">
            <v>2447A</v>
          </cell>
          <cell r="G166" t="str">
            <v>251100</v>
          </cell>
          <cell r="H166" t="str">
            <v>G011041</v>
          </cell>
          <cell r="I166" t="str">
            <v>G011041</v>
          </cell>
          <cell r="J166" t="str">
            <v>G011041</v>
          </cell>
          <cell r="K166" t="str">
            <v>3545</v>
          </cell>
          <cell r="L166" t="str">
            <v>TOP FOAM INDUSTRIES PTE LTD</v>
          </cell>
          <cell r="M166" t="str">
            <v>TOP FOAM INDUSTRIES PTE LTD</v>
          </cell>
          <cell r="N166" t="str">
            <v>4</v>
          </cell>
          <cell r="O166" t="str">
            <v>20050630</v>
          </cell>
          <cell r="P166" t="str">
            <v>PH A</v>
          </cell>
          <cell r="Q166" t="str">
            <v>ＥＭＣＳ・戦略購買部門（コンポ）</v>
          </cell>
          <cell r="R166">
            <v>37649</v>
          </cell>
          <cell r="S166" t="str">
            <v>OK</v>
          </cell>
          <cell r="T166">
            <v>37805</v>
          </cell>
          <cell r="U166" t="str">
            <v>PT.Top Foam Batam</v>
          </cell>
          <cell r="V166" t="str">
            <v>Indonesia Factory</v>
          </cell>
          <cell r="W166" t="str">
            <v>PT.Top Foam Batam</v>
          </cell>
          <cell r="X166" t="str">
            <v>PT.Top Foam Batam</v>
          </cell>
          <cell r="Y166">
            <v>4</v>
          </cell>
          <cell r="Z166" t="str">
            <v>SPEC</v>
          </cell>
          <cell r="AD166" t="str">
            <v>×</v>
          </cell>
          <cell r="AE166">
            <v>38686</v>
          </cell>
          <cell r="AF166" t="str">
            <v>SEM-PG</v>
          </cell>
          <cell r="AG166" t="str">
            <v>No business with all Sony</v>
          </cell>
          <cell r="AH166">
            <v>38448</v>
          </cell>
          <cell r="AI166" t="str">
            <v>●</v>
          </cell>
          <cell r="AL166" t="b">
            <v>0</v>
          </cell>
          <cell r="AM166">
            <v>38564</v>
          </cell>
          <cell r="AN166">
            <v>38450</v>
          </cell>
          <cell r="AO166" t="str">
            <v>Passed</v>
          </cell>
          <cell r="AP166" t="str">
            <v>SPEC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 t="b">
            <v>1</v>
          </cell>
        </row>
        <row r="167">
          <cell r="A167">
            <v>4298</v>
          </cell>
          <cell r="B167" t="str">
            <v>1</v>
          </cell>
          <cell r="C167" t="str">
            <v>SEA</v>
          </cell>
          <cell r="D167" t="str">
            <v>SPEC</v>
          </cell>
          <cell r="E167" t="str">
            <v>SPEC</v>
          </cell>
          <cell r="F167" t="str">
            <v>3492A</v>
          </cell>
          <cell r="G167" t="str">
            <v>251100</v>
          </cell>
          <cell r="H167" t="str">
            <v>G013265</v>
          </cell>
          <cell r="I167" t="str">
            <v>G013265</v>
          </cell>
          <cell r="J167" t="str">
            <v>G013265</v>
          </cell>
          <cell r="K167" t="str">
            <v>3581</v>
          </cell>
          <cell r="L167" t="str">
            <v>WIREFORMS PTE LTD</v>
          </cell>
          <cell r="M167" t="str">
            <v>WIREFORMS PTE LTD</v>
          </cell>
          <cell r="N167" t="str">
            <v>4</v>
          </cell>
          <cell r="O167" t="str">
            <v>20050531</v>
          </cell>
          <cell r="P167" t="str">
            <v>C L</v>
          </cell>
          <cell r="Q167" t="str">
            <v>ＥＭＣＳ・Ｄ＆Ｐ・ＤＤ資材部</v>
          </cell>
          <cell r="R167">
            <v>37658</v>
          </cell>
          <cell r="S167" t="str">
            <v>OK</v>
          </cell>
          <cell r="T167">
            <v>37803</v>
          </cell>
          <cell r="U167" t="str">
            <v>PT.Wireforms Batam Indonesia</v>
          </cell>
          <cell r="V167" t="str">
            <v>Indonesia Factory</v>
          </cell>
          <cell r="W167" t="str">
            <v>PT.Wireforms Batam Indonesia</v>
          </cell>
          <cell r="X167" t="str">
            <v>PT.Wireforms Batam Indonesia</v>
          </cell>
          <cell r="Y167">
            <v>4</v>
          </cell>
          <cell r="Z167" t="str">
            <v>SPEC</v>
          </cell>
          <cell r="AD167" t="str">
            <v>SELF</v>
          </cell>
          <cell r="AE167">
            <v>38254</v>
          </cell>
          <cell r="AF167" t="str">
            <v>STM-KL</v>
          </cell>
          <cell r="AG167" t="str">
            <v>PVM廃止</v>
          </cell>
          <cell r="AH167">
            <v>38568</v>
          </cell>
          <cell r="AI167" t="str">
            <v>●</v>
          </cell>
          <cell r="AL167" t="b">
            <v>0</v>
          </cell>
          <cell r="AM167">
            <v>38564</v>
          </cell>
          <cell r="AN167">
            <v>38541</v>
          </cell>
          <cell r="AO167" t="str">
            <v>Passed</v>
          </cell>
          <cell r="AP167" t="str">
            <v>SPEC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 t="b">
            <v>1</v>
          </cell>
        </row>
        <row r="168">
          <cell r="A168">
            <v>4338</v>
          </cell>
          <cell r="B168" t="str">
            <v>5</v>
          </cell>
          <cell r="C168" t="str">
            <v>SEA</v>
          </cell>
          <cell r="D168" t="str">
            <v>SSI</v>
          </cell>
          <cell r="E168" t="str">
            <v>SSI</v>
          </cell>
          <cell r="F168" t="str">
            <v>3250A</v>
          </cell>
          <cell r="G168" t="str">
            <v>250100</v>
          </cell>
          <cell r="H168" t="str">
            <v>G010886</v>
          </cell>
          <cell r="I168" t="str">
            <v>G010886</v>
          </cell>
          <cell r="J168" t="str">
            <v>G010886</v>
          </cell>
          <cell r="K168" t="str">
            <v>TX17830</v>
          </cell>
          <cell r="L168" t="str">
            <v>3M CORPORATION</v>
          </cell>
          <cell r="M168" t="str">
            <v>3M CORPORATION</v>
          </cell>
          <cell r="N168" t="str">
            <v>2</v>
          </cell>
          <cell r="R168">
            <v>37795</v>
          </cell>
          <cell r="S168" t="str">
            <v>OK</v>
          </cell>
          <cell r="T168">
            <v>37803</v>
          </cell>
          <cell r="U168" t="str">
            <v>3M thailand limited</v>
          </cell>
          <cell r="V168" t="str">
            <v>3M thailand limited</v>
          </cell>
          <cell r="W168" t="str">
            <v>3M thailand limited</v>
          </cell>
          <cell r="X168" t="str">
            <v>3M thailand limited</v>
          </cell>
          <cell r="Y168">
            <v>4</v>
          </cell>
          <cell r="Z168" t="str">
            <v>STT-A</v>
          </cell>
          <cell r="AD168" t="str">
            <v>VISIT</v>
          </cell>
          <cell r="AE168">
            <v>38686</v>
          </cell>
          <cell r="AF168" t="str">
            <v>SEM-PG</v>
          </cell>
          <cell r="AG168" t="str">
            <v>No business with all Sony</v>
          </cell>
          <cell r="AH168">
            <v>38483</v>
          </cell>
          <cell r="AI168" t="str">
            <v>●</v>
          </cell>
          <cell r="AL168" t="b">
            <v>0</v>
          </cell>
          <cell r="AM168">
            <v>38564</v>
          </cell>
          <cell r="AN168">
            <v>38483</v>
          </cell>
          <cell r="AO168" t="str">
            <v>Passed</v>
          </cell>
          <cell r="AP168" t="str">
            <v>STT-A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 t="b">
            <v>1</v>
          </cell>
        </row>
        <row r="169">
          <cell r="A169">
            <v>4343</v>
          </cell>
          <cell r="B169" t="str">
            <v>1</v>
          </cell>
          <cell r="C169" t="str">
            <v>SEA</v>
          </cell>
          <cell r="D169" t="str">
            <v>STM</v>
          </cell>
          <cell r="E169" t="str">
            <v>STM</v>
          </cell>
          <cell r="F169" t="str">
            <v>2408A</v>
          </cell>
          <cell r="G169" t="str">
            <v>254000</v>
          </cell>
          <cell r="H169" t="str">
            <v>G010381</v>
          </cell>
          <cell r="I169" t="str">
            <v>G010381</v>
          </cell>
          <cell r="J169" t="str">
            <v>G010381</v>
          </cell>
          <cell r="K169" t="str">
            <v>000013</v>
          </cell>
          <cell r="L169" t="str">
            <v>ABE HATOME (M) SDN BHD.</v>
          </cell>
          <cell r="M169" t="str">
            <v>ABE HATOME (M) SDN BHD.</v>
          </cell>
          <cell r="N169" t="str">
            <v>4</v>
          </cell>
          <cell r="O169" t="str">
            <v>20050531</v>
          </cell>
          <cell r="P169" t="str">
            <v>E G</v>
          </cell>
          <cell r="Q169" t="str">
            <v>ＥＭＣＳ・ＤＩ資材部門（ＰＶＣ）</v>
          </cell>
          <cell r="R169">
            <v>37697</v>
          </cell>
          <cell r="S169" t="str">
            <v>OK</v>
          </cell>
          <cell r="T169">
            <v>37788</v>
          </cell>
          <cell r="U169" t="str">
            <v>Abe Hatome(M) Sdn.Bhd.</v>
          </cell>
          <cell r="V169" t="str">
            <v>Malaysia Factory</v>
          </cell>
          <cell r="W169" t="str">
            <v>Abe Hatome(M) Sdn.Bhd.</v>
          </cell>
          <cell r="X169" t="str">
            <v>Abe Hatome(M) Sdn.Bhd.</v>
          </cell>
          <cell r="Y169">
            <v>4</v>
          </cell>
          <cell r="Z169" t="str">
            <v>SOEM-KL</v>
          </cell>
          <cell r="AD169" t="str">
            <v>VISIT</v>
          </cell>
          <cell r="AE169">
            <v>38296</v>
          </cell>
          <cell r="AF169" t="str">
            <v>STM-KL</v>
          </cell>
          <cell r="AG169" t="str">
            <v>PVM廃止</v>
          </cell>
          <cell r="AH169">
            <v>38448</v>
          </cell>
          <cell r="AI169" t="str">
            <v>●</v>
          </cell>
          <cell r="AL169" t="b">
            <v>0</v>
          </cell>
          <cell r="AM169">
            <v>38533</v>
          </cell>
          <cell r="AN169">
            <v>38450</v>
          </cell>
          <cell r="AO169" t="str">
            <v>Passed</v>
          </cell>
          <cell r="AP169" t="str">
            <v>SOEM-KL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 t="b">
            <v>1</v>
          </cell>
        </row>
        <row r="170">
          <cell r="A170">
            <v>4344</v>
          </cell>
          <cell r="B170" t="str">
            <v>1</v>
          </cell>
          <cell r="C170" t="str">
            <v>SEA</v>
          </cell>
          <cell r="D170" t="str">
            <v>SMET</v>
          </cell>
          <cell r="E170" t="str">
            <v>SMET</v>
          </cell>
          <cell r="F170" t="str">
            <v>2395A</v>
          </cell>
          <cell r="G170" t="str">
            <v>306600</v>
          </cell>
          <cell r="H170" t="str">
            <v>G010150</v>
          </cell>
          <cell r="I170" t="str">
            <v>G010150</v>
          </cell>
          <cell r="J170" t="str">
            <v>G010150</v>
          </cell>
          <cell r="K170" t="str">
            <v>1E0023</v>
          </cell>
          <cell r="L170" t="str">
            <v>ABENO PRINTING CO.,LTD.</v>
          </cell>
          <cell r="M170" t="str">
            <v>ABENO PRINTING CO.,LTD.</v>
          </cell>
          <cell r="N170" t="str">
            <v>4</v>
          </cell>
          <cell r="O170" t="str">
            <v>20050531</v>
          </cell>
          <cell r="P170" t="str">
            <v>E G</v>
          </cell>
          <cell r="Q170" t="str">
            <v>EMCS・DI(PVC)</v>
          </cell>
          <cell r="R170">
            <v>37609</v>
          </cell>
          <cell r="S170" t="str">
            <v>OK</v>
          </cell>
          <cell r="T170">
            <v>37788</v>
          </cell>
          <cell r="U170" t="str">
            <v>Kawaguchi Manufacturing Sdn.Bhd.</v>
          </cell>
          <cell r="V170" t="str">
            <v>Malaysia Factory</v>
          </cell>
          <cell r="W170" t="str">
            <v>Kawaguchi Manufacturing Sdn.Bhd.</v>
          </cell>
          <cell r="X170" t="str">
            <v>Kawaguchi Manufacturing Sdn.Bhd.</v>
          </cell>
          <cell r="Y170">
            <v>4</v>
          </cell>
          <cell r="Z170" t="str">
            <v>SOEM-KL</v>
          </cell>
          <cell r="AD170" t="str">
            <v>SELF</v>
          </cell>
          <cell r="AE170">
            <v>38293</v>
          </cell>
          <cell r="AF170" t="str">
            <v>STM-KL</v>
          </cell>
          <cell r="AG170" t="str">
            <v>STT-A＆Ｃとの確認により</v>
          </cell>
          <cell r="AH170">
            <v>38448</v>
          </cell>
          <cell r="AI170" t="str">
            <v>●</v>
          </cell>
          <cell r="AL170" t="b">
            <v>0</v>
          </cell>
          <cell r="AM170">
            <v>38533</v>
          </cell>
          <cell r="AN170">
            <v>38530</v>
          </cell>
          <cell r="AO170" t="str">
            <v>Passed</v>
          </cell>
          <cell r="AP170" t="str">
            <v>STT-A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 t="b">
            <v>1</v>
          </cell>
        </row>
        <row r="171">
          <cell r="A171">
            <v>4353</v>
          </cell>
          <cell r="B171" t="str">
            <v>1</v>
          </cell>
          <cell r="C171" t="str">
            <v>SEA</v>
          </cell>
          <cell r="D171" t="str">
            <v>SOV</v>
          </cell>
          <cell r="E171" t="str">
            <v>SOV</v>
          </cell>
          <cell r="F171" t="str">
            <v>4502A</v>
          </cell>
          <cell r="G171" t="str">
            <v>257100</v>
          </cell>
          <cell r="H171" t="str">
            <v>G019537</v>
          </cell>
          <cell r="I171" t="str">
            <v>G019537</v>
          </cell>
          <cell r="J171" t="str">
            <v>G019537</v>
          </cell>
          <cell r="K171" t="str">
            <v>80015</v>
          </cell>
          <cell r="L171" t="str">
            <v>Label Specialist Industries Sdn Bhd</v>
          </cell>
          <cell r="M171" t="str">
            <v>Label Specialist Industries Sdn Bhd</v>
          </cell>
          <cell r="N171" t="str">
            <v>4</v>
          </cell>
          <cell r="O171" t="str">
            <v>20050531</v>
          </cell>
          <cell r="P171" t="str">
            <v>E G</v>
          </cell>
          <cell r="Q171" t="str">
            <v>EMCS・DI(PVC)</v>
          </cell>
          <cell r="R171">
            <v>37688</v>
          </cell>
          <cell r="S171" t="str">
            <v>OK</v>
          </cell>
          <cell r="T171">
            <v>37797</v>
          </cell>
          <cell r="U171" t="str">
            <v>Army Print</v>
          </cell>
          <cell r="V171" t="str">
            <v>Malaysia Factory</v>
          </cell>
          <cell r="W171" t="str">
            <v>Army Print</v>
          </cell>
          <cell r="X171" t="str">
            <v>Army Print</v>
          </cell>
          <cell r="Y171">
            <v>4</v>
          </cell>
          <cell r="Z171" t="str">
            <v>SVNM</v>
          </cell>
          <cell r="AD171" t="str">
            <v>SELF</v>
          </cell>
          <cell r="AE171">
            <v>38412</v>
          </cell>
          <cell r="AF171" t="str">
            <v>October</v>
          </cell>
          <cell r="AH171">
            <v>38483</v>
          </cell>
          <cell r="AI171" t="str">
            <v>●</v>
          </cell>
          <cell r="AL171" t="b">
            <v>0</v>
          </cell>
          <cell r="AM171">
            <v>38533</v>
          </cell>
          <cell r="AN171">
            <v>38483</v>
          </cell>
          <cell r="AO171" t="str">
            <v>Passed</v>
          </cell>
          <cell r="AP171" t="str">
            <v>SVNM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 t="b">
            <v>1</v>
          </cell>
        </row>
        <row r="172">
          <cell r="A172">
            <v>4439</v>
          </cell>
          <cell r="B172" t="str">
            <v>5</v>
          </cell>
          <cell r="C172" t="str">
            <v>SEA</v>
          </cell>
          <cell r="D172" t="str">
            <v>SMET</v>
          </cell>
          <cell r="E172" t="str">
            <v>SMET</v>
          </cell>
          <cell r="F172" t="str">
            <v>2486A</v>
          </cell>
          <cell r="G172" t="str">
            <v>255500</v>
          </cell>
          <cell r="H172" t="str">
            <v>G011799</v>
          </cell>
          <cell r="I172" t="str">
            <v>G011799</v>
          </cell>
          <cell r="J172" t="str">
            <v>G011799</v>
          </cell>
          <cell r="K172" t="str">
            <v>140537</v>
          </cell>
          <cell r="L172" t="str">
            <v>YOA HAN TECHNOLOGY SDN BHD</v>
          </cell>
          <cell r="M172" t="str">
            <v>YOA HAN TECHNOLOGY SDN BHD</v>
          </cell>
          <cell r="N172" t="str">
            <v>4</v>
          </cell>
          <cell r="O172" t="str">
            <v>20050630</v>
          </cell>
          <cell r="P172" t="str">
            <v>N 7</v>
          </cell>
          <cell r="Q172" t="str">
            <v>ＳＳＮＣ・ＳＣＫ・プロキュアメント</v>
          </cell>
          <cell r="R172">
            <v>37820</v>
          </cell>
          <cell r="S172" t="str">
            <v>OK</v>
          </cell>
          <cell r="T172">
            <v>37823</v>
          </cell>
          <cell r="U172" t="str">
            <v>Asia Advanced Supplies Co., Ltd</v>
          </cell>
          <cell r="V172" t="str">
            <v>Asia Advanced Supplies Co., Ltd</v>
          </cell>
          <cell r="W172" t="str">
            <v>Asia Advanced Supplies Co., Ltd</v>
          </cell>
          <cell r="X172" t="str">
            <v>Asia Advanced Supplies Co., Ltd</v>
          </cell>
          <cell r="Y172">
            <v>4</v>
          </cell>
          <cell r="Z172" t="str">
            <v>STT-C</v>
          </cell>
          <cell r="AD172" t="str">
            <v>VISIT</v>
          </cell>
          <cell r="AE172">
            <v>38717</v>
          </cell>
          <cell r="AF172" t="str">
            <v>STM-KL</v>
          </cell>
          <cell r="AG172" t="str">
            <v>SDTにて監査済み</v>
          </cell>
          <cell r="AH172">
            <v>38583</v>
          </cell>
          <cell r="AI172" t="str">
            <v>●</v>
          </cell>
          <cell r="AL172" t="b">
            <v>0</v>
          </cell>
          <cell r="AM172">
            <v>38564</v>
          </cell>
          <cell r="AN172" t="e">
            <v>#N/A</v>
          </cell>
          <cell r="AO172">
            <v>0</v>
          </cell>
          <cell r="AP172" t="e">
            <v>#N/A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 t="b">
            <v>1</v>
          </cell>
        </row>
        <row r="173">
          <cell r="A173">
            <v>4443</v>
          </cell>
          <cell r="B173" t="str">
            <v>1</v>
          </cell>
          <cell r="C173" t="str">
            <v>SEA</v>
          </cell>
          <cell r="D173" t="str">
            <v>SDS</v>
          </cell>
          <cell r="E173" t="str">
            <v>SDS</v>
          </cell>
          <cell r="F173" t="str">
            <v>2145A</v>
          </cell>
          <cell r="G173" t="str">
            <v>258300</v>
          </cell>
          <cell r="H173" t="str">
            <v>G006667</v>
          </cell>
          <cell r="I173" t="str">
            <v>G006667</v>
          </cell>
          <cell r="J173" t="str">
            <v>G006667</v>
          </cell>
          <cell r="K173" t="str">
            <v>S10102</v>
          </cell>
          <cell r="L173" t="str">
            <v>ASSOCIATED SPRING ASIA PTE LTD</v>
          </cell>
          <cell r="M173" t="str">
            <v>ASSOCIATED SPRING ASIA PTE LTD</v>
          </cell>
          <cell r="N173" t="str">
            <v>4</v>
          </cell>
          <cell r="O173" t="str">
            <v>20050630</v>
          </cell>
          <cell r="P173" t="str">
            <v>PH A</v>
          </cell>
          <cell r="Q173" t="str">
            <v>EMCS戦略（ｺﾝﾎﾟ）</v>
          </cell>
          <cell r="R173">
            <v>37501</v>
          </cell>
          <cell r="S173" t="str">
            <v>OK</v>
          </cell>
          <cell r="T173">
            <v>37824</v>
          </cell>
          <cell r="U173" t="str">
            <v>KELPEN PLASTIC TECHNOLOGY SDN BHD</v>
          </cell>
          <cell r="V173" t="str">
            <v>KELPEN PLASTIC TECHNOLOGY SDN BHD</v>
          </cell>
          <cell r="W173" t="str">
            <v>KELPEN PLASTIC TECHNOLOGY SDN BHD</v>
          </cell>
          <cell r="X173" t="str">
            <v>KELPEN PLASTIC TECHNOLOGY SDN BHD</v>
          </cell>
          <cell r="Y173">
            <v>4</v>
          </cell>
          <cell r="Z173" t="str">
            <v>SOEM-PG</v>
          </cell>
          <cell r="AD173" t="str">
            <v>×</v>
          </cell>
          <cell r="AE173">
            <v>38504</v>
          </cell>
          <cell r="AF173" t="str">
            <v>SEM-PG</v>
          </cell>
          <cell r="AG173" t="str">
            <v>No business for all Sony plant.</v>
          </cell>
          <cell r="AH173">
            <v>38448</v>
          </cell>
          <cell r="AI173" t="str">
            <v>●</v>
          </cell>
          <cell r="AL173" t="b">
            <v>0</v>
          </cell>
          <cell r="AM173">
            <v>38503</v>
          </cell>
          <cell r="AN173">
            <v>38553</v>
          </cell>
          <cell r="AO173" t="str">
            <v>Passed</v>
          </cell>
          <cell r="AP173" t="str">
            <v>SDS</v>
          </cell>
          <cell r="AQ173" t="str">
            <v>Already screening completed.</v>
          </cell>
          <cell r="AR173">
            <v>38559</v>
          </cell>
          <cell r="AS173" t="str">
            <v>Passed on 2005-07-20</v>
          </cell>
          <cell r="AT173">
            <v>38534</v>
          </cell>
          <cell r="AU173" t="b">
            <v>1</v>
          </cell>
        </row>
        <row r="174">
          <cell r="A174">
            <v>4469</v>
          </cell>
          <cell r="B174" t="str">
            <v>5</v>
          </cell>
          <cell r="C174" t="str">
            <v>SEA</v>
          </cell>
          <cell r="D174" t="str">
            <v>SMET</v>
          </cell>
          <cell r="E174" t="str">
            <v>SMET</v>
          </cell>
          <cell r="F174" t="str">
            <v>3250A</v>
          </cell>
          <cell r="G174" t="str">
            <v>250100</v>
          </cell>
          <cell r="H174" t="str">
            <v>G010886</v>
          </cell>
          <cell r="I174" t="str">
            <v>G010886</v>
          </cell>
          <cell r="J174" t="str">
            <v>G010886</v>
          </cell>
          <cell r="K174" t="str">
            <v>TX17830</v>
          </cell>
          <cell r="L174" t="str">
            <v>3M CORPORATION</v>
          </cell>
          <cell r="M174" t="str">
            <v>3M CORPORATION</v>
          </cell>
          <cell r="N174" t="str">
            <v>2</v>
          </cell>
          <cell r="O174" t="str">
            <v>20050531</v>
          </cell>
          <cell r="P174" t="str">
            <v>C L</v>
          </cell>
          <cell r="Q174" t="str">
            <v>ＥＭＣＳ・Ｄ＆Ｐ・ＤＤ資材部</v>
          </cell>
          <cell r="R174">
            <v>37820</v>
          </cell>
          <cell r="S174" t="str">
            <v>OK</v>
          </cell>
          <cell r="T174">
            <v>37805</v>
          </cell>
          <cell r="U174" t="str">
            <v>Bangkok Thai Electronic Chemical Co., Ltd</v>
          </cell>
          <cell r="V174" t="str">
            <v>Bangkok Thai Electronic Chemical Co., Ltd</v>
          </cell>
          <cell r="W174" t="str">
            <v>Bangkok Thai Electronic Chemical Co., Ltd</v>
          </cell>
          <cell r="X174" t="str">
            <v>Bangkok Thai Electronic Chemical Co., Ltd</v>
          </cell>
          <cell r="Y174">
            <v>4</v>
          </cell>
          <cell r="Z174" t="str">
            <v>STT-C</v>
          </cell>
          <cell r="AD174" t="str">
            <v>×</v>
          </cell>
          <cell r="AE174">
            <v>38473</v>
          </cell>
          <cell r="AF174" t="str">
            <v>STM-KL</v>
          </cell>
          <cell r="AG174" t="str">
            <v>PVM廃止</v>
          </cell>
          <cell r="AH174">
            <v>38447</v>
          </cell>
          <cell r="AI174" t="str">
            <v>●</v>
          </cell>
          <cell r="AL174" t="b">
            <v>0</v>
          </cell>
          <cell r="AM174">
            <v>38564</v>
          </cell>
          <cell r="AN174" t="e">
            <v>#N/A</v>
          </cell>
          <cell r="AO174">
            <v>0</v>
          </cell>
          <cell r="AP174" t="e">
            <v>#N/A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 t="b">
            <v>1</v>
          </cell>
        </row>
        <row r="175">
          <cell r="A175">
            <v>4470</v>
          </cell>
          <cell r="B175" t="str">
            <v>1</v>
          </cell>
          <cell r="C175" t="str">
            <v>SEA</v>
          </cell>
          <cell r="D175" t="str">
            <v>SPEC</v>
          </cell>
          <cell r="E175" t="str">
            <v>SPEC</v>
          </cell>
          <cell r="F175" t="str">
            <v>2048A</v>
          </cell>
          <cell r="G175" t="str">
            <v>251100</v>
          </cell>
          <cell r="H175" t="str">
            <v>G006169</v>
          </cell>
          <cell r="I175" t="str">
            <v>G006169</v>
          </cell>
          <cell r="J175" t="str">
            <v>G006169</v>
          </cell>
          <cell r="K175" t="str">
            <v>189</v>
          </cell>
          <cell r="L175" t="str">
            <v>BAR CODE SATO ELECS (S) PTE LTD</v>
          </cell>
          <cell r="M175" t="str">
            <v>BAR CODE SATO ELECS (S) PTE LTD</v>
          </cell>
          <cell r="N175" t="str">
            <v>4</v>
          </cell>
          <cell r="O175" t="str">
            <v>20050630</v>
          </cell>
          <cell r="P175" t="str">
            <v>E G</v>
          </cell>
          <cell r="Q175" t="str">
            <v>ＥＭＣＳ・ＤＩ資材部門（ＰＶＣ）</v>
          </cell>
          <cell r="R175">
            <v>37617</v>
          </cell>
          <cell r="S175" t="str">
            <v>OK</v>
          </cell>
          <cell r="T175">
            <v>37797</v>
          </cell>
          <cell r="U175" t="str">
            <v>Bar Code Sato Electronics (S) Pte Ltd</v>
          </cell>
          <cell r="V175" t="str">
            <v>Singapore Factory</v>
          </cell>
          <cell r="W175" t="str">
            <v>Bar Code Sato Electronics (S) Pte Ltd</v>
          </cell>
          <cell r="X175" t="str">
            <v>Bar Code Sato Electronics (S) Pte Ltd</v>
          </cell>
          <cell r="Y175">
            <v>4</v>
          </cell>
          <cell r="Z175" t="str">
            <v>SPEC</v>
          </cell>
          <cell r="AD175" t="str">
            <v>VISIT</v>
          </cell>
          <cell r="AE175">
            <v>38274</v>
          </cell>
          <cell r="AF175" t="str">
            <v>直接取引されません</v>
          </cell>
          <cell r="AG175" t="str">
            <v>グループとしてお願いします。Ｓ’pore以外は自己監査で</v>
          </cell>
          <cell r="AH175">
            <v>38583</v>
          </cell>
          <cell r="AI175" t="str">
            <v>●</v>
          </cell>
          <cell r="AL175" t="b">
            <v>0</v>
          </cell>
          <cell r="AM175">
            <v>38533</v>
          </cell>
          <cell r="AN175">
            <v>38450</v>
          </cell>
          <cell r="AO175" t="str">
            <v>Passed</v>
          </cell>
          <cell r="AP175" t="str">
            <v>SPEC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 t="b">
            <v>1</v>
          </cell>
        </row>
        <row r="176">
          <cell r="A176">
            <v>4480</v>
          </cell>
          <cell r="B176" t="str">
            <v>1</v>
          </cell>
          <cell r="C176" t="str">
            <v>SEA</v>
          </cell>
          <cell r="D176" t="str">
            <v>SPEC</v>
          </cell>
          <cell r="E176" t="str">
            <v>SPEC</v>
          </cell>
          <cell r="F176" t="str">
            <v>2358A</v>
          </cell>
          <cell r="G176" t="str">
            <v>251100</v>
          </cell>
          <cell r="H176" t="str">
            <v>G009248</v>
          </cell>
          <cell r="I176" t="str">
            <v>G009248</v>
          </cell>
          <cell r="J176" t="str">
            <v>G009248</v>
          </cell>
          <cell r="K176" t="str">
            <v>3100</v>
          </cell>
          <cell r="L176" t="str">
            <v>BAUMANN SPRINGS CO (S) PTE LTD</v>
          </cell>
          <cell r="M176" t="str">
            <v>BAUMANN SPRINGS CO (S) PTE LTD</v>
          </cell>
          <cell r="N176" t="str">
            <v>4</v>
          </cell>
          <cell r="O176" t="str">
            <v>20050630</v>
          </cell>
          <cell r="P176" t="str">
            <v>E F</v>
          </cell>
          <cell r="Q176" t="str">
            <v>ＥＭＣＳ・ＩＴ・ＩＴ資材部（ＩＴ）</v>
          </cell>
          <cell r="R176">
            <v>37609</v>
          </cell>
          <cell r="S176" t="str">
            <v>OK</v>
          </cell>
          <cell r="T176">
            <v>37797</v>
          </cell>
          <cell r="U176" t="str">
            <v>Baumann Spring Company (S) Pte Ltd</v>
          </cell>
          <cell r="V176" t="str">
            <v>Singapore Factory</v>
          </cell>
          <cell r="W176" t="str">
            <v>Baumann Spring Company (S) Pte Ltd</v>
          </cell>
          <cell r="X176" t="str">
            <v>Baumann Spring Company (S) Pte Ltd</v>
          </cell>
          <cell r="Y176">
            <v>4</v>
          </cell>
          <cell r="Z176" t="str">
            <v>SPEC</v>
          </cell>
          <cell r="AD176" t="str">
            <v>×</v>
          </cell>
          <cell r="AE176">
            <v>38288</v>
          </cell>
          <cell r="AF176" t="str">
            <v>STM-KL</v>
          </cell>
          <cell r="AG176" t="str">
            <v>ソニー向け生産なし</v>
          </cell>
          <cell r="AH176">
            <v>38470</v>
          </cell>
          <cell r="AI176" t="str">
            <v>●</v>
          </cell>
          <cell r="AJ176" t="str">
            <v>0525</v>
          </cell>
          <cell r="AK176" t="str">
            <v>INK（PWB）</v>
          </cell>
          <cell r="AL176" t="b">
            <v>0</v>
          </cell>
          <cell r="AM176">
            <v>38503</v>
          </cell>
          <cell r="AN176">
            <v>38470</v>
          </cell>
          <cell r="AO176" t="str">
            <v>Passed</v>
          </cell>
          <cell r="AP176" t="str">
            <v>SOEM-KL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 t="b">
            <v>1</v>
          </cell>
        </row>
        <row r="177">
          <cell r="A177">
            <v>4502</v>
          </cell>
          <cell r="B177" t="str">
            <v>1</v>
          </cell>
          <cell r="C177" t="str">
            <v>SEA</v>
          </cell>
          <cell r="D177" t="str">
            <v>SMET</v>
          </cell>
          <cell r="E177" t="str">
            <v>SMET</v>
          </cell>
          <cell r="F177" t="str">
            <v>2721A</v>
          </cell>
          <cell r="G177" t="str">
            <v>306600</v>
          </cell>
          <cell r="H177" t="str">
            <v>G014675</v>
          </cell>
          <cell r="I177" t="str">
            <v>G014675</v>
          </cell>
          <cell r="J177" t="str">
            <v>G014675</v>
          </cell>
          <cell r="K177" t="str">
            <v>1D0355</v>
          </cell>
          <cell r="L177" t="str">
            <v>BESCO INTERNATIONAL PLASTIC CO.,LTD.</v>
          </cell>
          <cell r="M177" t="str">
            <v>BESCO INTERNATIONAL PLASTIC CO.,LTD.</v>
          </cell>
          <cell r="N177" t="str">
            <v>4</v>
          </cell>
          <cell r="O177" t="str">
            <v>20050630</v>
          </cell>
          <cell r="P177" t="str">
            <v>E G</v>
          </cell>
          <cell r="Q177" t="str">
            <v>ＥＭＣＳ・ＤＩ資材部門（ＰＶＣ）</v>
          </cell>
          <cell r="R177">
            <v>37674</v>
          </cell>
          <cell r="S177" t="str">
            <v>OK</v>
          </cell>
          <cell r="T177">
            <v>37802</v>
          </cell>
          <cell r="U177" t="str">
            <v>Besco International Plastic Co.,Ltd</v>
          </cell>
          <cell r="V177" t="str">
            <v>Thailand Factory</v>
          </cell>
          <cell r="W177" t="str">
            <v>Besco International Plastic Co.,Ltd</v>
          </cell>
          <cell r="X177" t="str">
            <v>Besco International Plastic Co.,Ltd</v>
          </cell>
          <cell r="Y177">
            <v>4</v>
          </cell>
          <cell r="Z177" t="str">
            <v>STT-C</v>
          </cell>
          <cell r="AD177" t="str">
            <v>×</v>
          </cell>
          <cell r="AE177">
            <v>38656</v>
          </cell>
          <cell r="AF177" t="str">
            <v>STM-KL</v>
          </cell>
          <cell r="AG177" t="str">
            <v>No business with all Sony</v>
          </cell>
          <cell r="AH177">
            <v>38448</v>
          </cell>
          <cell r="AI177" t="str">
            <v>●</v>
          </cell>
          <cell r="AJ177" t="str">
            <v>0525</v>
          </cell>
          <cell r="AK177" t="str">
            <v>INK（PWB）</v>
          </cell>
          <cell r="AL177" t="b">
            <v>0</v>
          </cell>
          <cell r="AM177">
            <v>38564</v>
          </cell>
          <cell r="AN177">
            <v>38450</v>
          </cell>
          <cell r="AO177" t="str">
            <v>Passed</v>
          </cell>
          <cell r="AP177" t="str">
            <v>SPEC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 t="b">
            <v>1</v>
          </cell>
        </row>
        <row r="178">
          <cell r="A178">
            <v>4509</v>
          </cell>
          <cell r="B178" t="str">
            <v>5</v>
          </cell>
          <cell r="C178" t="str">
            <v>SEA</v>
          </cell>
          <cell r="D178" t="str">
            <v>SEM</v>
          </cell>
          <cell r="E178" t="str">
            <v>SEM</v>
          </cell>
          <cell r="F178" t="str">
            <v>2799A</v>
          </cell>
          <cell r="G178" t="str">
            <v>255500</v>
          </cell>
          <cell r="H178" t="str">
            <v>G015996</v>
          </cell>
          <cell r="I178" t="str">
            <v>G015996</v>
          </cell>
          <cell r="J178" t="str">
            <v>G015996</v>
          </cell>
          <cell r="K178" t="str">
            <v>140706</v>
          </cell>
          <cell r="L178" t="str">
            <v>BONDING TECHNOLOGY RESOURCES</v>
          </cell>
          <cell r="M178" t="str">
            <v>BONDING TECHNOLOGY RESOURCES</v>
          </cell>
          <cell r="N178" t="str">
            <v>4</v>
          </cell>
          <cell r="O178" t="str">
            <v>20050531</v>
          </cell>
          <cell r="P178" t="str">
            <v>PH A</v>
          </cell>
          <cell r="Q178" t="str">
            <v>ＥＭＣＳ・戦略購買部門（コンポ）</v>
          </cell>
          <cell r="R178">
            <v>37821</v>
          </cell>
          <cell r="S178" t="str">
            <v>OK</v>
          </cell>
          <cell r="T178">
            <v>37827</v>
          </cell>
          <cell r="U178" t="str">
            <v>Bonding Technology Resources</v>
          </cell>
          <cell r="V178" t="str">
            <v>Bonding Technology Resources</v>
          </cell>
          <cell r="W178" t="str">
            <v>Bonding Technology Resources</v>
          </cell>
          <cell r="X178" t="str">
            <v>Bonding Technology Resources</v>
          </cell>
          <cell r="Y178">
            <v>4</v>
          </cell>
          <cell r="Z178" t="str">
            <v>SOEM-KL</v>
          </cell>
          <cell r="AD178" t="str">
            <v>監査対象外</v>
          </cell>
          <cell r="AE178">
            <v>38412</v>
          </cell>
          <cell r="AF178" t="str">
            <v>SEM-PG</v>
          </cell>
          <cell r="AG178" t="str">
            <v>REQUEST SOME TO KL</v>
          </cell>
          <cell r="AH178">
            <v>38447</v>
          </cell>
          <cell r="AI178" t="str">
            <v>●</v>
          </cell>
          <cell r="AJ178" t="str">
            <v>0186</v>
          </cell>
          <cell r="AK178" t="str">
            <v>INK（PWB）</v>
          </cell>
          <cell r="AL178" t="b">
            <v>0</v>
          </cell>
          <cell r="AM178">
            <v>38564</v>
          </cell>
          <cell r="AN178">
            <v>38470</v>
          </cell>
          <cell r="AO178" t="str">
            <v>Passed</v>
          </cell>
          <cell r="AP178" t="str">
            <v>SOEM-KL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 t="b">
            <v>1</v>
          </cell>
        </row>
        <row r="179">
          <cell r="A179">
            <v>4581</v>
          </cell>
          <cell r="B179" t="str">
            <v>1</v>
          </cell>
          <cell r="C179" t="str">
            <v>SEA</v>
          </cell>
          <cell r="D179" t="str">
            <v>STM</v>
          </cell>
          <cell r="E179" t="str">
            <v>STM</v>
          </cell>
          <cell r="F179" t="str">
            <v>825A</v>
          </cell>
          <cell r="G179" t="str">
            <v>500100</v>
          </cell>
          <cell r="H179" t="str">
            <v>G001258</v>
          </cell>
          <cell r="I179" t="str">
            <v>G001258</v>
          </cell>
          <cell r="J179" t="str">
            <v>G001258</v>
          </cell>
          <cell r="K179" t="str">
            <v>742800</v>
          </cell>
          <cell r="L179" t="str">
            <v>FUJITSU COMPONENT LIMITED</v>
          </cell>
          <cell r="M179" t="str">
            <v>富士通コンポーネント㈱</v>
          </cell>
          <cell r="N179" t="str">
            <v>1</v>
          </cell>
          <cell r="O179" t="str">
            <v>20050930</v>
          </cell>
          <cell r="P179" t="str">
            <v>E F</v>
          </cell>
          <cell r="Q179" t="str">
            <v>ＥＭＣＳ・ＩＴ・ＩＴ資材部（ＩＴ）</v>
          </cell>
          <cell r="R179">
            <v>37698</v>
          </cell>
          <cell r="S179" t="str">
            <v>OK</v>
          </cell>
          <cell r="T179">
            <v>37840</v>
          </cell>
          <cell r="U179" t="str">
            <v>Fujitsu Component Limited</v>
          </cell>
          <cell r="V179" t="str">
            <v>Fujitsu Component (M) Sdn Bhd</v>
          </cell>
          <cell r="W179" t="str">
            <v>富士通ｺﾝﾎﾟｰﾈﾝﾄ株式会社</v>
          </cell>
          <cell r="X179" t="str">
            <v>ﾏﾚｰｼｱ工場</v>
          </cell>
          <cell r="Y179">
            <v>4</v>
          </cell>
          <cell r="Z179" t="str">
            <v>SOEM-KL</v>
          </cell>
          <cell r="AD179" t="str">
            <v>×</v>
          </cell>
          <cell r="AE179">
            <v>38287</v>
          </cell>
          <cell r="AF179" t="str">
            <v>STM-KL</v>
          </cell>
          <cell r="AG179" t="str">
            <v>SID閉鎖のため取引終了</v>
          </cell>
          <cell r="AH179">
            <v>38448</v>
          </cell>
          <cell r="AI179" t="str">
            <v>●</v>
          </cell>
          <cell r="AJ179" t="str">
            <v>0148</v>
          </cell>
          <cell r="AK179" t="str">
            <v>RESIN/PWB</v>
          </cell>
          <cell r="AL179" t="b">
            <v>0</v>
          </cell>
          <cell r="AM179">
            <v>38625</v>
          </cell>
          <cell r="AN179">
            <v>38450</v>
          </cell>
          <cell r="AO179" t="str">
            <v>Passed</v>
          </cell>
          <cell r="AP179" t="str">
            <v>SOEM-KL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 t="b">
            <v>1</v>
          </cell>
        </row>
        <row r="180">
          <cell r="A180">
            <v>4633</v>
          </cell>
          <cell r="B180" t="str">
            <v>1</v>
          </cell>
          <cell r="C180" t="str">
            <v>Taiwan</v>
          </cell>
          <cell r="D180" t="str">
            <v>STM</v>
          </cell>
          <cell r="E180" t="str">
            <v>TCT</v>
          </cell>
          <cell r="F180" t="str">
            <v>2289A</v>
          </cell>
          <cell r="G180" t="str">
            <v>254300</v>
          </cell>
          <cell r="H180" t="str">
            <v>G007871</v>
          </cell>
          <cell r="I180" t="str">
            <v>G007871</v>
          </cell>
          <cell r="J180" t="str">
            <v>G007871</v>
          </cell>
          <cell r="K180" t="str">
            <v>110101</v>
          </cell>
          <cell r="L180" t="str">
            <v>FORWARD ELECTRONICS CO.,LTD.</v>
          </cell>
          <cell r="M180" t="str">
            <v>FORWARD ELECTRONICS CO.,LTD.</v>
          </cell>
          <cell r="N180" t="str">
            <v>51</v>
          </cell>
          <cell r="O180" t="str">
            <v>20050630</v>
          </cell>
          <cell r="P180" t="str">
            <v>N 7</v>
          </cell>
          <cell r="Q180" t="str">
            <v>SSNC・SCK</v>
          </cell>
          <cell r="R180">
            <v>37685</v>
          </cell>
          <cell r="S180" t="str">
            <v>OK</v>
          </cell>
          <cell r="T180">
            <v>37693</v>
          </cell>
          <cell r="U180" t="str">
            <v>Forward Electronics Co,Ltd.</v>
          </cell>
          <cell r="V180" t="str">
            <v>Forward Electronics Co,Ltd.</v>
          </cell>
          <cell r="W180" t="str">
            <v>福華</v>
          </cell>
          <cell r="X180" t="str">
            <v>福華</v>
          </cell>
          <cell r="Y180">
            <v>51</v>
          </cell>
          <cell r="Z180" t="str">
            <v>SOEM-KL</v>
          </cell>
          <cell r="AD180" t="str">
            <v>監査対象外</v>
          </cell>
          <cell r="AE180">
            <v>38258</v>
          </cell>
          <cell r="AF180" t="str">
            <v>STM-KL</v>
          </cell>
          <cell r="AG180" t="str">
            <v>Shin-Etsu Polymer Co.,Ltd. (Singapore plant) is only a sale office.</v>
          </cell>
          <cell r="AH180">
            <v>38532</v>
          </cell>
          <cell r="AI180" t="str">
            <v>●</v>
          </cell>
          <cell r="AJ180" t="str">
            <v>0186</v>
          </cell>
          <cell r="AL180" t="b">
            <v>0</v>
          </cell>
          <cell r="AM180">
            <v>38442</v>
          </cell>
          <cell r="AN180" t="e">
            <v>#N/A</v>
          </cell>
          <cell r="AO180" t="str">
            <v>Passed</v>
          </cell>
          <cell r="AP180" t="e">
            <v>#N/A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 t="b">
            <v>1</v>
          </cell>
        </row>
        <row r="181">
          <cell r="A181">
            <v>4760</v>
          </cell>
          <cell r="B181" t="str">
            <v>1</v>
          </cell>
          <cell r="C181" t="str">
            <v>Korea</v>
          </cell>
          <cell r="D181" t="str">
            <v>SDS</v>
          </cell>
          <cell r="E181" t="str">
            <v>SEK</v>
          </cell>
          <cell r="F181" t="str">
            <v>3655A</v>
          </cell>
          <cell r="G181" t="str">
            <v>258300</v>
          </cell>
          <cell r="H181" t="str">
            <v>G016188</v>
          </cell>
          <cell r="I181" t="str">
            <v>G016188</v>
          </cell>
          <cell r="J181" t="str">
            <v>G016188</v>
          </cell>
          <cell r="K181" t="str">
            <v>A17604</v>
          </cell>
          <cell r="L181" t="str">
            <v>PHOENIX PDE CO.,LTD.</v>
          </cell>
          <cell r="M181" t="str">
            <v>PHOENIX PDE CO.,LTD.</v>
          </cell>
          <cell r="N181" t="str">
            <v>4</v>
          </cell>
          <cell r="R181">
            <v>37686</v>
          </cell>
          <cell r="S181" t="str">
            <v>OK</v>
          </cell>
          <cell r="T181">
            <v>37720</v>
          </cell>
          <cell r="U181" t="str">
            <v>PHOENIX PDE CO.,LTD</v>
          </cell>
          <cell r="V181" t="str">
            <v>Dongguan Phoenix Display Electronics Co.,Ltd</v>
          </cell>
          <cell r="W181" t="str">
            <v>PHOENIX PDE CO.,LTD</v>
          </cell>
          <cell r="X181" t="str">
            <v>Dongguan Phoenix Display Electronics Co.,Ltd</v>
          </cell>
          <cell r="Y181">
            <v>5</v>
          </cell>
          <cell r="Z181" t="str">
            <v>SDS</v>
          </cell>
          <cell r="AD181" t="str">
            <v>×</v>
          </cell>
          <cell r="AE181">
            <v>38383</v>
          </cell>
          <cell r="AF181" t="str">
            <v>SDS</v>
          </cell>
          <cell r="AG181" t="str">
            <v>商流変更、工場名変更</v>
          </cell>
          <cell r="AH181">
            <v>38470</v>
          </cell>
          <cell r="AI181" t="str">
            <v>●</v>
          </cell>
          <cell r="AL181" t="b">
            <v>0</v>
          </cell>
          <cell r="AM181">
            <v>38503</v>
          </cell>
          <cell r="AN181">
            <v>38541</v>
          </cell>
          <cell r="AO181" t="str">
            <v>Passed</v>
          </cell>
          <cell r="AP181" t="str">
            <v>SDS</v>
          </cell>
          <cell r="AQ181" t="str">
            <v>P/O issue to Phoenix PDE CO.,Ltd, not Raiho Kogyo Co.,Ltd</v>
          </cell>
          <cell r="AR181">
            <v>38546</v>
          </cell>
          <cell r="AS181">
            <v>0</v>
          </cell>
          <cell r="AT181">
            <v>0</v>
          </cell>
          <cell r="AU181" t="b">
            <v>1</v>
          </cell>
        </row>
        <row r="182">
          <cell r="A182">
            <v>4776</v>
          </cell>
          <cell r="B182" t="str">
            <v>1</v>
          </cell>
          <cell r="C182" t="str">
            <v>Japan</v>
          </cell>
          <cell r="D182" t="str">
            <v>SFK</v>
          </cell>
          <cell r="E182" t="str">
            <v>PRC</v>
          </cell>
          <cell r="F182" t="str">
            <v>1043A</v>
          </cell>
          <cell r="G182" t="str">
            <v>500100</v>
          </cell>
          <cell r="H182" t="str">
            <v>G015332</v>
          </cell>
          <cell r="I182" t="str">
            <v>G015332</v>
          </cell>
          <cell r="J182" t="str">
            <v>G015332</v>
          </cell>
          <cell r="K182" t="str">
            <v>878700</v>
          </cell>
          <cell r="L182" t="str">
            <v>LI-YIN ENTERPRISE CO.,LTD.</v>
          </cell>
          <cell r="M182" t="str">
            <v>LI-YIN ENTERPRISE CO.,LTD.</v>
          </cell>
          <cell r="N182" t="str">
            <v>1</v>
          </cell>
          <cell r="O182" t="str">
            <v>20051031</v>
          </cell>
          <cell r="P182" t="str">
            <v>C L</v>
          </cell>
          <cell r="Q182" t="str">
            <v>ＥＭＣＳ・Ｄ＆Ｐ・ＤＤ資材部</v>
          </cell>
          <cell r="R182">
            <v>37697</v>
          </cell>
          <cell r="S182" t="str">
            <v>OK</v>
          </cell>
          <cell r="T182">
            <v>37882</v>
          </cell>
          <cell r="U182" t="str">
            <v>LI-YIN ENTERPRISE CO., LTD.</v>
          </cell>
          <cell r="V182" t="str">
            <v>LI-YIN (CHINA) TECHNOLOGY LTD.</v>
          </cell>
          <cell r="W182" t="str">
            <v>力音興業股份有限公司</v>
          </cell>
          <cell r="X182" t="str">
            <v>東莞力音電子有限公司</v>
          </cell>
          <cell r="Y182">
            <v>53</v>
          </cell>
          <cell r="Z182" t="str">
            <v>SOEM</v>
          </cell>
          <cell r="AC182">
            <v>1</v>
          </cell>
          <cell r="AD182" t="str">
            <v>×</v>
          </cell>
          <cell r="AE182">
            <v>38289</v>
          </cell>
          <cell r="AF182" t="str">
            <v>ＳＴＭ？</v>
          </cell>
          <cell r="AG182" t="str">
            <v>SMG,DS,RM=&gt;SMG(DSC)中田,SMG(RM)多賀城</v>
          </cell>
          <cell r="AH182">
            <v>38448</v>
          </cell>
          <cell r="AI182" t="str">
            <v>●</v>
          </cell>
          <cell r="AL182" t="b">
            <v>0</v>
          </cell>
          <cell r="AM182">
            <v>38656</v>
          </cell>
          <cell r="AN182" t="e">
            <v>#N/A</v>
          </cell>
          <cell r="AO182">
            <v>0</v>
          </cell>
          <cell r="AP182" t="e">
            <v>#N/A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 t="b">
            <v>1</v>
          </cell>
        </row>
        <row r="183">
          <cell r="A183">
            <v>4777</v>
          </cell>
          <cell r="B183" t="str">
            <v>1</v>
          </cell>
          <cell r="C183" t="str">
            <v>Japan</v>
          </cell>
          <cell r="D183" t="str">
            <v>STM</v>
          </cell>
          <cell r="E183" t="str">
            <v>PRC</v>
          </cell>
          <cell r="F183" t="str">
            <v>849A</v>
          </cell>
          <cell r="G183" t="str">
            <v>500100</v>
          </cell>
          <cell r="H183" t="str">
            <v>G002064</v>
          </cell>
          <cell r="I183" t="str">
            <v>G002064</v>
          </cell>
          <cell r="J183" t="str">
            <v>G002064</v>
          </cell>
          <cell r="K183" t="str">
            <v>766401</v>
          </cell>
          <cell r="L183" t="str">
            <v>Futaba Corporation</v>
          </cell>
          <cell r="M183" t="str">
            <v>双葉電子工業㈱</v>
          </cell>
          <cell r="N183" t="str">
            <v>1</v>
          </cell>
          <cell r="O183" t="str">
            <v>20050930</v>
          </cell>
          <cell r="P183" t="str">
            <v>E B</v>
          </cell>
          <cell r="Q183" t="str">
            <v>ＥＭＣＳ・Ｄ＆Ｐ・Ｂ＆Ｐ資材部（Ｂ＆Ｐ）</v>
          </cell>
          <cell r="R183">
            <v>37729</v>
          </cell>
          <cell r="S183" t="str">
            <v>OK</v>
          </cell>
          <cell r="T183">
            <v>37788</v>
          </cell>
          <cell r="U183" t="str">
            <v>Chilisin Electronics Corp</v>
          </cell>
          <cell r="V183" t="str">
            <v>Chilisin Electronics Corp</v>
          </cell>
          <cell r="W183" t="str">
            <v>Chilisin Electronics Corp</v>
          </cell>
          <cell r="X183" t="str">
            <v>Chilisin Electronics Corp</v>
          </cell>
          <cell r="Y183">
            <v>4</v>
          </cell>
          <cell r="Z183" t="str">
            <v>SOEM-KL</v>
          </cell>
          <cell r="AC183">
            <v>1</v>
          </cell>
          <cell r="AD183" t="str">
            <v>×</v>
          </cell>
          <cell r="AE183">
            <v>38289</v>
          </cell>
          <cell r="AF183" t="str">
            <v>STM-KL</v>
          </cell>
          <cell r="AG183" t="str">
            <v>No business with all Sony</v>
          </cell>
          <cell r="AH183">
            <v>38471</v>
          </cell>
          <cell r="AI183" t="str">
            <v>●</v>
          </cell>
          <cell r="AL183" t="b">
            <v>0</v>
          </cell>
          <cell r="AM183">
            <v>38686</v>
          </cell>
          <cell r="AN183">
            <v>38530</v>
          </cell>
          <cell r="AO183" t="str">
            <v>Passed</v>
          </cell>
          <cell r="AP183" t="str">
            <v>SOEM-KL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 t="b">
            <v>1</v>
          </cell>
        </row>
        <row r="184">
          <cell r="A184">
            <v>4778</v>
          </cell>
          <cell r="B184" t="str">
            <v>1</v>
          </cell>
          <cell r="C184" t="str">
            <v>Japan</v>
          </cell>
          <cell r="D184" t="str">
            <v>SFK</v>
          </cell>
          <cell r="E184" t="str">
            <v>PRC</v>
          </cell>
          <cell r="F184" t="str">
            <v>3474A</v>
          </cell>
          <cell r="G184" t="str">
            <v>254100</v>
          </cell>
          <cell r="H184" t="str">
            <v>G013638</v>
          </cell>
          <cell r="I184" t="str">
            <v>G012752</v>
          </cell>
          <cell r="J184" t="str">
            <v>G012752</v>
          </cell>
          <cell r="K184" t="str">
            <v>S434T0</v>
          </cell>
          <cell r="L184" t="str">
            <v>LI SHIN INTERNATIONAL ENTERPRISE</v>
          </cell>
          <cell r="M184" t="str">
            <v>LI SHIN INTERNATIONAL ENTERPRISE</v>
          </cell>
          <cell r="N184" t="str">
            <v>4</v>
          </cell>
          <cell r="O184" t="str">
            <v>20050731</v>
          </cell>
          <cell r="P184" t="str">
            <v>N 7</v>
          </cell>
          <cell r="Q184" t="str">
            <v>ＳＳＮＣ・ＳＣＫ・プロキュアメント</v>
          </cell>
          <cell r="R184">
            <v>37697</v>
          </cell>
          <cell r="S184" t="str">
            <v>OK</v>
          </cell>
          <cell r="T184">
            <v>37905</v>
          </cell>
          <cell r="U184" t="str">
            <v>Li Shi China Ltd.</v>
          </cell>
          <cell r="V184" t="str">
            <v>Li Shi China Ltd.</v>
          </cell>
          <cell r="W184" t="str">
            <v>力申實業有限公司</v>
          </cell>
          <cell r="X184" t="str">
            <v>力申實業有限公司</v>
          </cell>
          <cell r="Y184">
            <v>53</v>
          </cell>
          <cell r="Z184" t="str">
            <v>SOEM</v>
          </cell>
          <cell r="AC184">
            <v>1</v>
          </cell>
          <cell r="AD184" t="str">
            <v>×</v>
          </cell>
          <cell r="AE184">
            <v>38412</v>
          </cell>
          <cell r="AF184" t="str">
            <v>STM-KL</v>
          </cell>
          <cell r="AG184" t="str">
            <v>更新監査担当部門：ＳＦＫ→Ｓｏｅｍ変更（ＳＦＫ取引無につき）Ｓｏｅｍと合意済</v>
          </cell>
          <cell r="AH184">
            <v>38483</v>
          </cell>
          <cell r="AI184" t="str">
            <v>●</v>
          </cell>
          <cell r="AL184" t="b">
            <v>0</v>
          </cell>
          <cell r="AM184">
            <v>38656</v>
          </cell>
          <cell r="AN184" t="e">
            <v>#N/A</v>
          </cell>
          <cell r="AO184">
            <v>0</v>
          </cell>
          <cell r="AP184" t="e">
            <v>#N/A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 t="b">
            <v>1</v>
          </cell>
        </row>
        <row r="185">
          <cell r="A185">
            <v>4837</v>
          </cell>
          <cell r="B185" t="str">
            <v>1</v>
          </cell>
          <cell r="C185" t="str">
            <v>SEA</v>
          </cell>
          <cell r="D185" t="str">
            <v>STM</v>
          </cell>
          <cell r="E185" t="str">
            <v>STM</v>
          </cell>
          <cell r="F185" t="str">
            <v>2714A</v>
          </cell>
          <cell r="G185" t="str">
            <v>254000</v>
          </cell>
          <cell r="H185" t="str">
            <v>G014660</v>
          </cell>
          <cell r="I185" t="str">
            <v>G002027</v>
          </cell>
          <cell r="J185" t="str">
            <v>G002027</v>
          </cell>
          <cell r="K185" t="str">
            <v>000301</v>
          </cell>
          <cell r="L185" t="str">
            <v>BRIDGESTONE ARMSTRONG (M) SDN BHD</v>
          </cell>
          <cell r="M185" t="str">
            <v>BRIDGESTONE ARMSTRONG (M) SDN BHD</v>
          </cell>
          <cell r="N185" t="str">
            <v>4</v>
          </cell>
          <cell r="O185" t="str">
            <v>20050930</v>
          </cell>
          <cell r="P185" t="str">
            <v>E B</v>
          </cell>
          <cell r="Q185" t="str">
            <v>ＥＭＣＳ・Ｄ＆Ｐ・Ｂ＆Ｐ資材部（Ｂ＆Ｐ）</v>
          </cell>
          <cell r="R185">
            <v>37567</v>
          </cell>
          <cell r="S185" t="str">
            <v>OK</v>
          </cell>
          <cell r="T185">
            <v>37788</v>
          </cell>
          <cell r="U185" t="str">
            <v>BRIDGESTONE ARMSTRONG (M) SDN BHD</v>
          </cell>
          <cell r="V185" t="str">
            <v>Malaysia Factory</v>
          </cell>
          <cell r="W185" t="str">
            <v>BRIDGESTONE ARMSTRONG (M) SDN BHD</v>
          </cell>
          <cell r="X185" t="str">
            <v>BRIDGESTONE ARMSTRONG (M) SDN BHD</v>
          </cell>
          <cell r="Y185">
            <v>4</v>
          </cell>
          <cell r="Z185" t="str">
            <v>SOEM-KL</v>
          </cell>
          <cell r="AD185" t="str">
            <v>×</v>
          </cell>
          <cell r="AE185">
            <v>38289</v>
          </cell>
          <cell r="AF185" t="str">
            <v>STM-KL</v>
          </cell>
          <cell r="AG185" t="str">
            <v>No business with all Sony</v>
          </cell>
          <cell r="AH185">
            <v>38448</v>
          </cell>
          <cell r="AI185" t="str">
            <v>●</v>
          </cell>
          <cell r="AL185" t="b">
            <v>0</v>
          </cell>
          <cell r="AM185">
            <v>38533</v>
          </cell>
          <cell r="AN185">
            <v>38450</v>
          </cell>
          <cell r="AO185" t="str">
            <v>Passed</v>
          </cell>
          <cell r="AP185" t="str">
            <v>SOEM-KL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 t="b">
            <v>1</v>
          </cell>
        </row>
        <row r="186">
          <cell r="A186">
            <v>4843</v>
          </cell>
          <cell r="B186" t="str">
            <v>4</v>
          </cell>
          <cell r="C186" t="str">
            <v>SEA</v>
          </cell>
          <cell r="D186" t="str">
            <v>PRC</v>
          </cell>
          <cell r="E186" t="str">
            <v>SMET</v>
          </cell>
          <cell r="F186" t="str">
            <v>3098A</v>
          </cell>
          <cell r="G186" t="str">
            <v>500100</v>
          </cell>
          <cell r="H186" t="str">
            <v>G001176</v>
          </cell>
          <cell r="I186" t="str">
            <v>G001176</v>
          </cell>
          <cell r="J186" t="str">
            <v>G001176</v>
          </cell>
          <cell r="K186" t="str">
            <v>409100</v>
          </cell>
          <cell r="L186" t="str">
            <v>BSA INK INDUSTRY CO.,LTD</v>
          </cell>
          <cell r="M186" t="str">
            <v>BSA INK INDUSTRY CO.,LTD</v>
          </cell>
          <cell r="N186" t="str">
            <v>4</v>
          </cell>
          <cell r="O186" t="str">
            <v>20050430</v>
          </cell>
          <cell r="P186" t="str">
            <v>C K</v>
          </cell>
          <cell r="Q186" t="str">
            <v>ＥＭＣＳ・Ｄ＆Ｐ・ＤＣ資材部（ＴＶ）</v>
          </cell>
          <cell r="R186">
            <v>37636</v>
          </cell>
          <cell r="S186" t="str">
            <v>Replaced</v>
          </cell>
          <cell r="T186">
            <v>37838</v>
          </cell>
          <cell r="U186" t="str">
            <v>Chosen Plastic Pte Ltd</v>
          </cell>
          <cell r="V186" t="str">
            <v>Singapore Factory</v>
          </cell>
          <cell r="W186" t="str">
            <v>Chosen Plastic Pte Ltd</v>
          </cell>
          <cell r="X186" t="str">
            <v>Chosen Plastic Pte Ltd</v>
          </cell>
          <cell r="Y186">
            <v>4</v>
          </cell>
          <cell r="Z186" t="str">
            <v>SPEC</v>
          </cell>
          <cell r="AC186">
            <v>1</v>
          </cell>
          <cell r="AD186" t="str">
            <v>×</v>
          </cell>
          <cell r="AE186">
            <v>38412</v>
          </cell>
          <cell r="AF186" t="str">
            <v>ＳＴＴ</v>
          </cell>
          <cell r="AG186" t="str">
            <v>.Sony Chemical Singapore is purchasing part from this supplier</v>
          </cell>
          <cell r="AH186">
            <v>38448</v>
          </cell>
          <cell r="AI186" t="str">
            <v>●</v>
          </cell>
          <cell r="AJ186" t="str">
            <v>0003</v>
          </cell>
          <cell r="AK186" t="str">
            <v>INK</v>
          </cell>
          <cell r="AL186" t="b">
            <v>0</v>
          </cell>
          <cell r="AM186">
            <v>38595</v>
          </cell>
          <cell r="AN186">
            <v>38450</v>
          </cell>
          <cell r="AO186" t="str">
            <v>Passed</v>
          </cell>
          <cell r="AP186" t="str">
            <v>SPEC</v>
          </cell>
          <cell r="AQ186" t="str">
            <v>Please put back into list again.Sony Chemical Singapore is purchasing part from this supplier</v>
          </cell>
          <cell r="AR186">
            <v>38601</v>
          </cell>
          <cell r="AS186">
            <v>0</v>
          </cell>
          <cell r="AT186">
            <v>0</v>
          </cell>
          <cell r="AU186" t="b">
            <v>1</v>
          </cell>
        </row>
        <row r="187">
          <cell r="A187">
            <v>4850</v>
          </cell>
          <cell r="B187" t="str">
            <v>1</v>
          </cell>
          <cell r="C187" t="str">
            <v>SEA</v>
          </cell>
          <cell r="D187" t="str">
            <v>SSI</v>
          </cell>
          <cell r="E187" t="str">
            <v>STM</v>
          </cell>
          <cell r="F187" t="str">
            <v>2393A</v>
          </cell>
          <cell r="G187" t="str">
            <v>254000</v>
          </cell>
          <cell r="H187" t="str">
            <v>G010137</v>
          </cell>
          <cell r="I187" t="str">
            <v>G010137</v>
          </cell>
          <cell r="J187" t="str">
            <v>G010137</v>
          </cell>
          <cell r="K187" t="str">
            <v>100924</v>
          </cell>
          <cell r="L187" t="str">
            <v>DRACO PCB PUBLIC COMPANY LIMITED</v>
          </cell>
          <cell r="M187" t="str">
            <v>DRACO PCB PUBLIC COMPANY LIMITED</v>
          </cell>
          <cell r="N187" t="str">
            <v>4</v>
          </cell>
          <cell r="O187" t="str">
            <v>20050930</v>
          </cell>
          <cell r="P187" t="str">
            <v>E B</v>
          </cell>
          <cell r="Q187" t="str">
            <v>EMCS・D&amp;P(B&amp;P)</v>
          </cell>
          <cell r="R187">
            <v>37655</v>
          </cell>
          <cell r="S187" t="str">
            <v>OK</v>
          </cell>
          <cell r="T187">
            <v>37825</v>
          </cell>
          <cell r="U187" t="str">
            <v>CHUN HAU ELEC (M) SDN BHD</v>
          </cell>
          <cell r="V187" t="str">
            <v>CHUN HAU ELEC (M) SDN BHD</v>
          </cell>
          <cell r="W187" t="str">
            <v>CHUN HAU ELEC (M) SDN BHD</v>
          </cell>
          <cell r="X187" t="str">
            <v>CHUN HAU ELEC (M) SDN BHD</v>
          </cell>
          <cell r="Y187">
            <v>4</v>
          </cell>
          <cell r="Z187" t="str">
            <v>SOEM-PG</v>
          </cell>
          <cell r="AD187" t="str">
            <v>VISIT</v>
          </cell>
          <cell r="AE187">
            <v>38717</v>
          </cell>
          <cell r="AF187" t="str">
            <v>November</v>
          </cell>
          <cell r="AG187" t="str">
            <v>SNT=&gt;STT-A</v>
          </cell>
          <cell r="AH187">
            <v>38553</v>
          </cell>
          <cell r="AI187" t="str">
            <v>●</v>
          </cell>
          <cell r="AL187" t="b">
            <v>0</v>
          </cell>
          <cell r="AM187">
            <v>38533</v>
          </cell>
          <cell r="AN187">
            <v>38553</v>
          </cell>
          <cell r="AO187" t="str">
            <v>Passed</v>
          </cell>
          <cell r="AP187" t="str">
            <v>STT-A</v>
          </cell>
          <cell r="AQ187">
            <v>0</v>
          </cell>
          <cell r="AR187">
            <v>0</v>
          </cell>
          <cell r="AS187" t="str">
            <v>Passed on 2005-07-20</v>
          </cell>
          <cell r="AT187">
            <v>38534</v>
          </cell>
          <cell r="AU187" t="b">
            <v>1</v>
          </cell>
        </row>
        <row r="188">
          <cell r="A188">
            <v>4881</v>
          </cell>
          <cell r="B188" t="str">
            <v>1</v>
          </cell>
          <cell r="C188" t="str">
            <v>SEA</v>
          </cell>
          <cell r="D188" t="str">
            <v>STM</v>
          </cell>
          <cell r="E188" t="str">
            <v>STM</v>
          </cell>
          <cell r="F188" t="str">
            <v>2562A</v>
          </cell>
          <cell r="G188" t="str">
            <v>254000</v>
          </cell>
          <cell r="H188" t="str">
            <v>G012443</v>
          </cell>
          <cell r="I188" t="str">
            <v>G012443</v>
          </cell>
          <cell r="J188" t="str">
            <v>G012443</v>
          </cell>
          <cell r="K188" t="str">
            <v>001232</v>
          </cell>
          <cell r="L188" t="str">
            <v>EFK STYRENETECH SDN BHD</v>
          </cell>
          <cell r="M188" t="str">
            <v>EFK STYRENETECH SDN BHD</v>
          </cell>
          <cell r="N188" t="str">
            <v>4</v>
          </cell>
          <cell r="O188" t="str">
            <v>20050731</v>
          </cell>
          <cell r="P188" t="str">
            <v>C ﾅ</v>
          </cell>
          <cell r="Q188" t="str">
            <v>ＥＭＣＳ・Ｄ＆Ｐ・ＤＣ資材部（ＣＰＤ）</v>
          </cell>
          <cell r="R188">
            <v>37504</v>
          </cell>
          <cell r="S188" t="str">
            <v>OK</v>
          </cell>
          <cell r="T188">
            <v>37823</v>
          </cell>
          <cell r="U188" t="str">
            <v>CHUNG RONG SPRING (M) SDN BHD</v>
          </cell>
          <cell r="V188" t="str">
            <v>Malaysia Factory</v>
          </cell>
          <cell r="W188" t="str">
            <v>CHUNG RONG SPRING (M) SDN BHD</v>
          </cell>
          <cell r="X188" t="str">
            <v>CHUNG RONG SPRING (M) SDN BHD</v>
          </cell>
          <cell r="Y188">
            <v>4</v>
          </cell>
          <cell r="Z188" t="str">
            <v>SOEM-PG</v>
          </cell>
          <cell r="AD188" t="str">
            <v>SELF</v>
          </cell>
          <cell r="AE188">
            <v>38289</v>
          </cell>
          <cell r="AF188" t="str">
            <v>STM-KL</v>
          </cell>
          <cell r="AG188" t="str">
            <v>STM-KL</v>
          </cell>
          <cell r="AH188">
            <v>38471</v>
          </cell>
          <cell r="AI188" t="str">
            <v>●</v>
          </cell>
          <cell r="AL188" t="b">
            <v>0</v>
          </cell>
          <cell r="AM188">
            <v>38533</v>
          </cell>
          <cell r="AN188">
            <v>38470</v>
          </cell>
          <cell r="AO188" t="str">
            <v>Passed</v>
          </cell>
          <cell r="AP188" t="str">
            <v>SOEM-KL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 t="b">
            <v>1</v>
          </cell>
        </row>
        <row r="189">
          <cell r="A189">
            <v>4884</v>
          </cell>
          <cell r="B189" t="str">
            <v>4</v>
          </cell>
          <cell r="C189" t="str">
            <v>SEA</v>
          </cell>
          <cell r="D189" t="str">
            <v>PRC</v>
          </cell>
          <cell r="E189" t="str">
            <v>SPEC</v>
          </cell>
          <cell r="F189" t="str">
            <v>3451A</v>
          </cell>
          <cell r="G189" t="str">
            <v>254100</v>
          </cell>
          <cell r="H189" t="str">
            <v>G013396</v>
          </cell>
          <cell r="I189" t="str">
            <v>G006999</v>
          </cell>
          <cell r="J189" t="str">
            <v>G006999</v>
          </cell>
          <cell r="K189" t="str">
            <v>S386M0</v>
          </cell>
          <cell r="L189" t="str">
            <v>BAYER SA</v>
          </cell>
          <cell r="M189" t="str">
            <v>BIPLAS MOULDINGS LD.</v>
          </cell>
          <cell r="N189" t="str">
            <v>3</v>
          </cell>
          <cell r="O189" t="str">
            <v>20050731</v>
          </cell>
          <cell r="P189" t="str">
            <v>N 7</v>
          </cell>
          <cell r="Q189" t="str">
            <v>SSNC・SCK</v>
          </cell>
          <cell r="R189">
            <v>37608</v>
          </cell>
          <cell r="S189" t="str">
            <v>OK</v>
          </cell>
          <cell r="T189">
            <v>37804</v>
          </cell>
          <cell r="U189" t="str">
            <v>Eimei Electronics Sdn. Bhd.</v>
          </cell>
          <cell r="V189" t="str">
            <v>Malaysia/Malacca</v>
          </cell>
          <cell r="W189" t="str">
            <v>Eimei Electronics Sdn. Bhd.</v>
          </cell>
          <cell r="X189" t="str">
            <v>永盟　ﾏﾚｰｼｱ/ﾏﾗｯｶ工場</v>
          </cell>
          <cell r="Y189">
            <v>4</v>
          </cell>
          <cell r="Z189" t="str">
            <v>SPEC</v>
          </cell>
          <cell r="AA189">
            <v>1</v>
          </cell>
          <cell r="AB189" t="str">
            <v>1</v>
          </cell>
          <cell r="AC189">
            <v>1</v>
          </cell>
          <cell r="AD189" t="str">
            <v>VISIT</v>
          </cell>
          <cell r="AE189">
            <v>38513</v>
          </cell>
          <cell r="AF189" t="str">
            <v>STM-KL</v>
          </cell>
          <cell r="AG189" t="str">
            <v>Repeated factory (same factory as FID1518)</v>
          </cell>
          <cell r="AH189">
            <v>38568</v>
          </cell>
          <cell r="AI189" t="str">
            <v>●</v>
          </cell>
          <cell r="AJ189" t="str">
            <v>0459</v>
          </cell>
          <cell r="AK189" t="str">
            <v>RESIN</v>
          </cell>
          <cell r="AL189" t="b">
            <v>0</v>
          </cell>
          <cell r="AM189">
            <v>38564</v>
          </cell>
          <cell r="AN189">
            <v>38568</v>
          </cell>
          <cell r="AO189" t="str">
            <v>Passed</v>
          </cell>
          <cell r="AP189" t="str">
            <v>SPEC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 t="b">
            <v>1</v>
          </cell>
        </row>
        <row r="190">
          <cell r="A190">
            <v>4898</v>
          </cell>
          <cell r="B190" t="str">
            <v>1</v>
          </cell>
          <cell r="C190" t="str">
            <v>SEA</v>
          </cell>
          <cell r="D190" t="str">
            <v>STM</v>
          </cell>
          <cell r="E190" t="str">
            <v>STM</v>
          </cell>
          <cell r="F190" t="str">
            <v>2453A</v>
          </cell>
          <cell r="G190" t="str">
            <v>254000</v>
          </cell>
          <cell r="H190" t="str">
            <v>G011089</v>
          </cell>
          <cell r="I190" t="str">
            <v>G011089</v>
          </cell>
          <cell r="J190" t="str">
            <v>G011089</v>
          </cell>
          <cell r="K190" t="str">
            <v>001209</v>
          </cell>
          <cell r="L190" t="str">
            <v>ELKAT ELECTRONICS (M) SDN BHD</v>
          </cell>
          <cell r="M190" t="str">
            <v>ELKAT ELECTRONICS (M) SDN BHD</v>
          </cell>
          <cell r="N190" t="str">
            <v>4</v>
          </cell>
          <cell r="O190" t="str">
            <v>20050731</v>
          </cell>
          <cell r="P190" t="str">
            <v>C ﾅ</v>
          </cell>
          <cell r="Q190" t="str">
            <v>EMCS・D&amp;P・DC(CPD)</v>
          </cell>
          <cell r="R190">
            <v>37636</v>
          </cell>
          <cell r="S190" t="str">
            <v>OK</v>
          </cell>
          <cell r="T190">
            <v>37825</v>
          </cell>
          <cell r="U190" t="str">
            <v>Cirrus Sdn.Bhd.</v>
          </cell>
          <cell r="V190" t="str">
            <v>Malaysia Factory</v>
          </cell>
          <cell r="W190" t="str">
            <v>Cirrus Sdn.Bhd.</v>
          </cell>
          <cell r="X190" t="str">
            <v>Cirrus Sdn.Bhd.</v>
          </cell>
          <cell r="Y190">
            <v>4</v>
          </cell>
          <cell r="Z190" t="str">
            <v>SOEM-PG</v>
          </cell>
          <cell r="AD190" t="str">
            <v>SELF</v>
          </cell>
          <cell r="AE190">
            <v>38289</v>
          </cell>
          <cell r="AF190" t="str">
            <v>STM-KL</v>
          </cell>
          <cell r="AG190" t="str">
            <v>STM-KL</v>
          </cell>
          <cell r="AH190">
            <v>38471</v>
          </cell>
          <cell r="AI190" t="str">
            <v>●</v>
          </cell>
          <cell r="AL190" t="b">
            <v>0</v>
          </cell>
          <cell r="AM190">
            <v>38533</v>
          </cell>
          <cell r="AN190">
            <v>38470</v>
          </cell>
          <cell r="AO190" t="str">
            <v>Passed</v>
          </cell>
          <cell r="AP190" t="str">
            <v>SOEM-KL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 t="b">
            <v>1</v>
          </cell>
        </row>
        <row r="191">
          <cell r="A191">
            <v>4902</v>
          </cell>
          <cell r="B191" t="str">
            <v>1</v>
          </cell>
          <cell r="C191" t="str">
            <v>SEA</v>
          </cell>
          <cell r="D191" t="str">
            <v>SSI</v>
          </cell>
          <cell r="E191" t="str">
            <v>SSI</v>
          </cell>
          <cell r="F191" t="str">
            <v>2129A</v>
          </cell>
          <cell r="G191" t="str">
            <v>255800</v>
          </cell>
          <cell r="H191" t="str">
            <v>G006533</v>
          </cell>
          <cell r="I191" t="str">
            <v>G006533</v>
          </cell>
          <cell r="J191" t="str">
            <v>G006533</v>
          </cell>
          <cell r="K191" t="str">
            <v>100300</v>
          </cell>
          <cell r="L191" t="str">
            <v>EMSTRADE CO.,LTD.</v>
          </cell>
          <cell r="M191" t="str">
            <v>EMSTRADE CO.,LTD.</v>
          </cell>
          <cell r="N191" t="str">
            <v>4</v>
          </cell>
          <cell r="O191" t="str">
            <v>20050430</v>
          </cell>
          <cell r="P191" t="str">
            <v>C K</v>
          </cell>
          <cell r="Q191" t="str">
            <v>EMCS・D&amp;P・DC(TV)</v>
          </cell>
          <cell r="R191">
            <v>37698</v>
          </cell>
          <cell r="S191" t="str">
            <v>OK</v>
          </cell>
          <cell r="T191">
            <v>37824</v>
          </cell>
          <cell r="U191" t="str">
            <v>Emstrade Co,Ltd.</v>
          </cell>
          <cell r="V191" t="str">
            <v>Thailand Factory</v>
          </cell>
          <cell r="W191" t="str">
            <v>Emstrade Co,Ltd.</v>
          </cell>
          <cell r="X191" t="str">
            <v>Emstrade Co,Ltd.</v>
          </cell>
          <cell r="Y191">
            <v>4</v>
          </cell>
          <cell r="Z191" t="str">
            <v>STT-A</v>
          </cell>
          <cell r="AC191">
            <v>1</v>
          </cell>
          <cell r="AD191" t="str">
            <v>VISIT</v>
          </cell>
          <cell r="AE191">
            <v>38717</v>
          </cell>
          <cell r="AF191" t="str">
            <v>October</v>
          </cell>
          <cell r="AG191" t="str">
            <v>Repeated factory (same factory as FID1518)</v>
          </cell>
          <cell r="AH191">
            <v>38498</v>
          </cell>
          <cell r="AI191" t="str">
            <v>●</v>
          </cell>
          <cell r="AL191" t="b">
            <v>0</v>
          </cell>
          <cell r="AM191">
            <v>38564</v>
          </cell>
          <cell r="AN191">
            <v>38553</v>
          </cell>
          <cell r="AO191" t="str">
            <v>Passed</v>
          </cell>
          <cell r="AP191" t="str">
            <v>STT-A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 t="b">
            <v>1</v>
          </cell>
        </row>
        <row r="192">
          <cell r="A192">
            <v>4905</v>
          </cell>
          <cell r="B192" t="str">
            <v>1</v>
          </cell>
          <cell r="C192" t="str">
            <v>SEA</v>
          </cell>
          <cell r="D192" t="str">
            <v>SMET</v>
          </cell>
          <cell r="E192" t="str">
            <v>SMET</v>
          </cell>
          <cell r="F192" t="str">
            <v>2610A</v>
          </cell>
          <cell r="G192" t="str">
            <v>306600</v>
          </cell>
          <cell r="H192" t="str">
            <v>G013011</v>
          </cell>
          <cell r="I192" t="str">
            <v>G013011</v>
          </cell>
          <cell r="J192" t="str">
            <v>G013011</v>
          </cell>
          <cell r="K192" t="str">
            <v>10259</v>
          </cell>
          <cell r="L192" t="str">
            <v>ANSOON PACKAGING CO.,LTD.</v>
          </cell>
          <cell r="M192" t="str">
            <v>ANSOON PACKAGING CO.,LTD.</v>
          </cell>
          <cell r="N192" t="str">
            <v>4</v>
          </cell>
          <cell r="R192">
            <v>37698</v>
          </cell>
          <cell r="S192" t="str">
            <v>OK</v>
          </cell>
          <cell r="T192">
            <v>37863</v>
          </cell>
          <cell r="U192" t="str">
            <v>Ansoon Packaging Co.,Ltd</v>
          </cell>
          <cell r="V192" t="str">
            <v>Thailand Factory</v>
          </cell>
          <cell r="W192" t="str">
            <v>Engineer Plastic Products Co.,Ltd</v>
          </cell>
          <cell r="X192" t="str">
            <v>Engineer Plastic Products Co.,Ltd</v>
          </cell>
          <cell r="Y192">
            <v>4</v>
          </cell>
          <cell r="Z192" t="str">
            <v>STT-C</v>
          </cell>
          <cell r="AD192" t="str">
            <v>×</v>
          </cell>
          <cell r="AE192">
            <v>38287</v>
          </cell>
          <cell r="AF192" t="str">
            <v>STM-KL</v>
          </cell>
          <cell r="AG192" t="str">
            <v>ODD生産停止のため、取引中止(SPDH使用）</v>
          </cell>
          <cell r="AH192">
            <v>38483</v>
          </cell>
          <cell r="AI192" t="str">
            <v>●</v>
          </cell>
          <cell r="AL192" t="b">
            <v>0</v>
          </cell>
          <cell r="AM192">
            <v>38595</v>
          </cell>
          <cell r="AN192">
            <v>38583</v>
          </cell>
          <cell r="AO192" t="str">
            <v>Passed</v>
          </cell>
          <cell r="AP192" t="str">
            <v>STT-C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 t="b">
            <v>1</v>
          </cell>
        </row>
        <row r="193">
          <cell r="A193">
            <v>4907</v>
          </cell>
          <cell r="B193" t="str">
            <v>1</v>
          </cell>
          <cell r="C193" t="str">
            <v>SEA</v>
          </cell>
          <cell r="D193" t="str">
            <v>SCT</v>
          </cell>
          <cell r="E193" t="str">
            <v>SCT</v>
          </cell>
          <cell r="F193" t="str">
            <v>2725A</v>
          </cell>
          <cell r="G193" t="str">
            <v>255900</v>
          </cell>
          <cell r="H193" t="str">
            <v>G014833</v>
          </cell>
          <cell r="I193" t="str">
            <v>G014833</v>
          </cell>
          <cell r="J193" t="str">
            <v>G014833</v>
          </cell>
          <cell r="K193" t="str">
            <v>T028420</v>
          </cell>
          <cell r="L193" t="str">
            <v>LITETRONICS (S) PTE LTD</v>
          </cell>
          <cell r="M193" t="str">
            <v>LITETRONICS (S) PTE LTD</v>
          </cell>
          <cell r="N193" t="str">
            <v>4</v>
          </cell>
          <cell r="O193" t="str">
            <v>20050731</v>
          </cell>
          <cell r="P193" t="str">
            <v>C ﾅ</v>
          </cell>
          <cell r="Q193" t="str">
            <v>EMCS・D&amp;P・DC(CPD)</v>
          </cell>
          <cell r="R193">
            <v>37678</v>
          </cell>
          <cell r="S193" t="str">
            <v>OK</v>
          </cell>
          <cell r="T193">
            <v>37825</v>
          </cell>
          <cell r="U193" t="str">
            <v>LITETRONICS (SINGAPORE) PTE.LTD.</v>
          </cell>
          <cell r="V193" t="str">
            <v>E-PAK MUTI PRODUCTS FACTORY</v>
          </cell>
          <cell r="W193" t="str">
            <v>E PACK ﾏﾙﾁﾌﾟﾛﾀﾞｸﾂ(中国)</v>
          </cell>
          <cell r="X193" t="str">
            <v>E-PACK ﾏﾙﾁﾌﾟﾛﾀﾞｸﾂ(中国)</v>
          </cell>
          <cell r="Y193">
            <v>5</v>
          </cell>
          <cell r="Z193" t="str">
            <v>SDT</v>
          </cell>
          <cell r="AD193" t="str">
            <v>VISIT</v>
          </cell>
          <cell r="AE193">
            <v>38254</v>
          </cell>
          <cell r="AF193" t="str">
            <v>SEM-PG</v>
          </cell>
          <cell r="AG193" t="str">
            <v>E-PACK MULTI PRODUCTS FACTORY(CHINA) ===&gt; LITETRONICS (SINGAPORE) PTE.LTD.</v>
          </cell>
          <cell r="AH193">
            <v>38483</v>
          </cell>
          <cell r="AI193" t="str">
            <v>●</v>
          </cell>
          <cell r="AL193" t="b">
            <v>0</v>
          </cell>
          <cell r="AM193">
            <v>38564</v>
          </cell>
          <cell r="AN193">
            <v>38483</v>
          </cell>
          <cell r="AO193" t="str">
            <v>Passed</v>
          </cell>
          <cell r="AP193" t="str">
            <v>SDT</v>
          </cell>
          <cell r="AQ193" t="str">
            <v>E-PACK MULTI PRODUCTS FACTORY(CHINA) ===&gt; LITETRONICS (SINGAPORE) PTE.LTD.</v>
          </cell>
          <cell r="AR193">
            <v>38545</v>
          </cell>
          <cell r="AS193">
            <v>0</v>
          </cell>
          <cell r="AT193">
            <v>0</v>
          </cell>
          <cell r="AU193" t="b">
            <v>1</v>
          </cell>
        </row>
        <row r="194">
          <cell r="A194">
            <v>4915</v>
          </cell>
          <cell r="B194" t="str">
            <v>1,5</v>
          </cell>
          <cell r="C194" t="str">
            <v>SEA</v>
          </cell>
          <cell r="D194" t="str">
            <v>SES</v>
          </cell>
          <cell r="E194" t="str">
            <v>SES</v>
          </cell>
          <cell r="F194" t="str">
            <v>3546A</v>
          </cell>
          <cell r="G194" t="str">
            <v>255500</v>
          </cell>
          <cell r="H194" t="str">
            <v>G001133</v>
          </cell>
          <cell r="I194" t="str">
            <v>G008412</v>
          </cell>
          <cell r="J194" t="str">
            <v>G008412</v>
          </cell>
          <cell r="K194" t="str">
            <v>117040</v>
          </cell>
          <cell r="L194" t="str">
            <v>TAMURA KAKEN (M) SDN. BHD.</v>
          </cell>
          <cell r="M194" t="str">
            <v>TAMURA KAKEN (M) SDN. BHD.</v>
          </cell>
          <cell r="N194" t="str">
            <v>4</v>
          </cell>
          <cell r="R194">
            <v>37701</v>
          </cell>
          <cell r="S194" t="str">
            <v>OK</v>
          </cell>
          <cell r="T194">
            <v>37802</v>
          </cell>
          <cell r="U194" t="str">
            <v>Ese Industries (S) Pte Ltd</v>
          </cell>
          <cell r="V194" t="str">
            <v>Singapore Factory</v>
          </cell>
          <cell r="W194" t="str">
            <v>Ese Industries (S) Pte Ltd</v>
          </cell>
          <cell r="X194" t="str">
            <v>Ese Industries (S) Pte Ltd</v>
          </cell>
          <cell r="Y194">
            <v>4</v>
          </cell>
          <cell r="Z194" t="str">
            <v>SDS</v>
          </cell>
          <cell r="AD194" t="str">
            <v>VISIT</v>
          </cell>
          <cell r="AE194">
            <v>38289</v>
          </cell>
          <cell r="AF194" t="str">
            <v>STM-KL</v>
          </cell>
          <cell r="AG194" t="str">
            <v>Request to SOEM-PG.  It has made contact.</v>
          </cell>
          <cell r="AH194">
            <v>38471</v>
          </cell>
          <cell r="AI194" t="str">
            <v>●</v>
          </cell>
          <cell r="AL194" t="b">
            <v>0</v>
          </cell>
          <cell r="AM194">
            <v>38564</v>
          </cell>
          <cell r="AN194">
            <v>38498</v>
          </cell>
          <cell r="AO194" t="str">
            <v>Passed</v>
          </cell>
          <cell r="AP194" t="str">
            <v>SDS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 t="b">
            <v>1</v>
          </cell>
        </row>
        <row r="195">
          <cell r="A195">
            <v>4921</v>
          </cell>
          <cell r="B195" t="str">
            <v>1</v>
          </cell>
          <cell r="C195" t="str">
            <v>SEA</v>
          </cell>
          <cell r="D195" t="str">
            <v>SOV</v>
          </cell>
          <cell r="E195" t="str">
            <v>SOV</v>
          </cell>
          <cell r="F195" t="str">
            <v>2483A</v>
          </cell>
          <cell r="G195" t="str">
            <v>255800</v>
          </cell>
          <cell r="H195" t="str">
            <v>G011754</v>
          </cell>
          <cell r="I195" t="str">
            <v>G013320</v>
          </cell>
          <cell r="J195" t="str">
            <v>G013320</v>
          </cell>
          <cell r="K195" t="str">
            <v>V00200</v>
          </cell>
          <cell r="L195" t="str">
            <v>ESTEC VINA CORPORATION</v>
          </cell>
          <cell r="M195" t="str">
            <v>ESTEC VINA CORPORATION</v>
          </cell>
          <cell r="N195" t="str">
            <v>4</v>
          </cell>
          <cell r="R195">
            <v>37688</v>
          </cell>
          <cell r="S195" t="str">
            <v>OK</v>
          </cell>
          <cell r="T195">
            <v>37870</v>
          </cell>
          <cell r="U195" t="str">
            <v>Estec Vina</v>
          </cell>
          <cell r="V195" t="str">
            <v>Vietnam Factory</v>
          </cell>
          <cell r="W195" t="str">
            <v>Estec Vina</v>
          </cell>
          <cell r="X195" t="str">
            <v>Estec Vina</v>
          </cell>
          <cell r="Y195">
            <v>4</v>
          </cell>
          <cell r="Z195" t="str">
            <v>SVNM</v>
          </cell>
          <cell r="AD195" t="str">
            <v>SELF</v>
          </cell>
          <cell r="AE195">
            <v>38384</v>
          </cell>
          <cell r="AF195" t="str">
            <v>SEM-PG</v>
          </cell>
          <cell r="AG195" t="str">
            <v>.Sony Chemical Singapore is purchasing part from this supplier</v>
          </cell>
          <cell r="AH195">
            <v>38471</v>
          </cell>
          <cell r="AI195" t="str">
            <v>●</v>
          </cell>
          <cell r="AL195" t="b">
            <v>0</v>
          </cell>
          <cell r="AM195">
            <v>38625</v>
          </cell>
          <cell r="AN195">
            <v>38483</v>
          </cell>
          <cell r="AO195" t="str">
            <v>Passed</v>
          </cell>
          <cell r="AP195" t="str">
            <v>SVNM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 t="b">
            <v>1</v>
          </cell>
        </row>
        <row r="196">
          <cell r="A196">
            <v>4934</v>
          </cell>
          <cell r="B196" t="str">
            <v>5</v>
          </cell>
          <cell r="C196" t="str">
            <v>SEA</v>
          </cell>
          <cell r="D196" t="str">
            <v>SMET</v>
          </cell>
          <cell r="E196" t="str">
            <v>SMET</v>
          </cell>
          <cell r="F196" t="str">
            <v>3540A</v>
          </cell>
          <cell r="G196" t="str">
            <v>255500</v>
          </cell>
          <cell r="H196" t="str">
            <v>G011807</v>
          </cell>
          <cell r="I196" t="str">
            <v>G010431</v>
          </cell>
          <cell r="J196" t="str">
            <v>G010431</v>
          </cell>
          <cell r="K196" t="str">
            <v>140046</v>
          </cell>
          <cell r="L196" t="str">
            <v>LUSTER PLASTIC INDUSTRIES SDN. BHD.</v>
          </cell>
          <cell r="M196" t="str">
            <v>LUSTER PLASTIC INDUSTRIES SDN. BHD.</v>
          </cell>
          <cell r="N196" t="str">
            <v>4</v>
          </cell>
          <cell r="R196">
            <v>37820</v>
          </cell>
          <cell r="S196" t="str">
            <v>OK</v>
          </cell>
          <cell r="T196">
            <v>37826</v>
          </cell>
          <cell r="U196" t="str">
            <v>Extra Co., Ltd</v>
          </cell>
          <cell r="V196" t="str">
            <v>Extra Co., Ltd</v>
          </cell>
          <cell r="W196" t="str">
            <v>Extra Co., Ltd</v>
          </cell>
          <cell r="X196" t="str">
            <v>Extra Co., Ltd</v>
          </cell>
          <cell r="Y196">
            <v>4</v>
          </cell>
          <cell r="Z196" t="str">
            <v>STT-C</v>
          </cell>
          <cell r="AD196" t="str">
            <v>×</v>
          </cell>
          <cell r="AE196">
            <v>38296</v>
          </cell>
          <cell r="AF196" t="str">
            <v>STM-KL</v>
          </cell>
          <cell r="AG196" t="str">
            <v>No business with all Sony</v>
          </cell>
          <cell r="AH196">
            <v>38498</v>
          </cell>
          <cell r="AI196" t="str">
            <v>●</v>
          </cell>
          <cell r="AL196" t="b">
            <v>0</v>
          </cell>
          <cell r="AM196">
            <v>38564</v>
          </cell>
          <cell r="AN196" t="e">
            <v>#N/A</v>
          </cell>
          <cell r="AO196">
            <v>0</v>
          </cell>
          <cell r="AP196" t="e">
            <v>#N/A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 t="b">
            <v>1</v>
          </cell>
        </row>
        <row r="197">
          <cell r="A197">
            <v>4938</v>
          </cell>
          <cell r="B197" t="str">
            <v>1</v>
          </cell>
          <cell r="C197" t="str">
            <v>SEA</v>
          </cell>
          <cell r="D197" t="str">
            <v>SMET</v>
          </cell>
          <cell r="E197" t="str">
            <v>SMET</v>
          </cell>
          <cell r="F197" t="str">
            <v>2628A</v>
          </cell>
          <cell r="G197" t="str">
            <v>306600</v>
          </cell>
          <cell r="H197" t="str">
            <v>G013337</v>
          </cell>
          <cell r="I197" t="str">
            <v>G013337</v>
          </cell>
          <cell r="J197" t="str">
            <v>G013337</v>
          </cell>
          <cell r="K197" t="str">
            <v>1C0283</v>
          </cell>
          <cell r="L197" t="str">
            <v>F.T.N.CO.,LTD.(FLEXIBLE TECHNOLOGY NITTO)</v>
          </cell>
          <cell r="M197" t="str">
            <v>F.T.N.CO.,LTD.(FLEXIBLE TECHNOLOGY NITTO)</v>
          </cell>
          <cell r="N197" t="str">
            <v>4</v>
          </cell>
          <cell r="R197">
            <v>37687</v>
          </cell>
          <cell r="S197" t="str">
            <v>OK</v>
          </cell>
          <cell r="T197">
            <v>37863</v>
          </cell>
          <cell r="U197" t="str">
            <v>F.T.N. Co.,Ltd</v>
          </cell>
          <cell r="V197" t="str">
            <v>Thailand Factory</v>
          </cell>
          <cell r="W197" t="str">
            <v>F.T.N. Co.,Ltd</v>
          </cell>
          <cell r="X197" t="str">
            <v>Thailand Factory</v>
          </cell>
          <cell r="Y197">
            <v>4</v>
          </cell>
          <cell r="Z197" t="str">
            <v>STT-C</v>
          </cell>
          <cell r="AC197">
            <v>1</v>
          </cell>
          <cell r="AD197" t="str">
            <v>SELF</v>
          </cell>
          <cell r="AE197">
            <v>38300</v>
          </cell>
          <cell r="AF197" t="str">
            <v>SEM-PG</v>
          </cell>
          <cell r="AG197" t="str">
            <v>ODD生産停止のため、取引中止(SPDH使用）</v>
          </cell>
          <cell r="AH197">
            <v>38568</v>
          </cell>
          <cell r="AI197" t="str">
            <v>●</v>
          </cell>
          <cell r="AL197" t="b">
            <v>0</v>
          </cell>
          <cell r="AM197">
            <v>38595</v>
          </cell>
          <cell r="AN197">
            <v>38568</v>
          </cell>
          <cell r="AO197" t="str">
            <v>Passed</v>
          </cell>
          <cell r="AP197" t="str">
            <v>STT-C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 t="b">
            <v>1</v>
          </cell>
        </row>
        <row r="198">
          <cell r="A198">
            <v>4943</v>
          </cell>
          <cell r="B198" t="str">
            <v>5</v>
          </cell>
          <cell r="C198" t="str">
            <v>SEA</v>
          </cell>
          <cell r="D198" t="str">
            <v>SSI</v>
          </cell>
          <cell r="E198" t="str">
            <v>SSI</v>
          </cell>
          <cell r="F198" t="str">
            <v>4079B</v>
          </cell>
          <cell r="G198" t="str">
            <v>255500</v>
          </cell>
          <cell r="H198" t="str">
            <v>G006409</v>
          </cell>
          <cell r="I198" t="str">
            <v>G006409</v>
          </cell>
          <cell r="J198" t="str">
            <v>G006409</v>
          </cell>
          <cell r="K198" t="str">
            <v>103360</v>
          </cell>
          <cell r="L198" t="str">
            <v>M.G. Sons</v>
          </cell>
          <cell r="M198" t="str">
            <v>M.G. Sons</v>
          </cell>
          <cell r="N198" t="str">
            <v>4</v>
          </cell>
          <cell r="R198">
            <v>37735</v>
          </cell>
          <cell r="S198" t="str">
            <v>OK</v>
          </cell>
          <cell r="T198">
            <v>37803</v>
          </cell>
          <cell r="U198" t="str">
            <v>Factory products centre (thailand) limited</v>
          </cell>
          <cell r="V198" t="str">
            <v>Factory products centre (thailand) limited</v>
          </cell>
          <cell r="W198" t="str">
            <v>Factory products centre (thailand) limited</v>
          </cell>
          <cell r="X198" t="str">
            <v>Factory products centre (thailand) limited</v>
          </cell>
          <cell r="Y198">
            <v>4</v>
          </cell>
          <cell r="Z198" t="str">
            <v>STT-A</v>
          </cell>
          <cell r="AD198" t="str">
            <v>SELF</v>
          </cell>
          <cell r="AE198">
            <v>38281</v>
          </cell>
          <cell r="AF198" t="str">
            <v>SEM-PG</v>
          </cell>
          <cell r="AG198" t="str">
            <v>SID閉鎖のため取引終了</v>
          </cell>
          <cell r="AH198">
            <v>38471</v>
          </cell>
          <cell r="AI198" t="str">
            <v>●</v>
          </cell>
          <cell r="AL198" t="b">
            <v>0</v>
          </cell>
          <cell r="AM198">
            <v>38564</v>
          </cell>
          <cell r="AN198">
            <v>38568</v>
          </cell>
          <cell r="AO198" t="str">
            <v>Passed</v>
          </cell>
          <cell r="AP198" t="str">
            <v>STT-A</v>
          </cell>
          <cell r="AQ198">
            <v>0</v>
          </cell>
          <cell r="AR198">
            <v>0</v>
          </cell>
          <cell r="AS198" t="str">
            <v>plan to submit for screening on 4/8/05</v>
          </cell>
          <cell r="AT198">
            <v>38534</v>
          </cell>
          <cell r="AU198" t="b">
            <v>1</v>
          </cell>
        </row>
        <row r="199">
          <cell r="A199">
            <v>4950</v>
          </cell>
          <cell r="B199" t="str">
            <v>1</v>
          </cell>
          <cell r="C199" t="str">
            <v>SEA</v>
          </cell>
          <cell r="D199" t="str">
            <v>SDS</v>
          </cell>
          <cell r="E199" t="str">
            <v>SDS</v>
          </cell>
          <cell r="F199" t="str">
            <v>599A</v>
          </cell>
          <cell r="G199" t="str">
            <v>500100</v>
          </cell>
          <cell r="H199" t="str">
            <v>G001583</v>
          </cell>
          <cell r="I199" t="str">
            <v>G001583</v>
          </cell>
          <cell r="J199" t="str">
            <v>G001583</v>
          </cell>
          <cell r="K199" t="str">
            <v>536000</v>
          </cell>
          <cell r="L199" t="str">
            <v>Mabuchi Motor Co.,Ltd.</v>
          </cell>
          <cell r="M199" t="str">
            <v>マブチモーター㈱</v>
          </cell>
          <cell r="N199" t="str">
            <v>1</v>
          </cell>
          <cell r="O199" t="str">
            <v>20050630</v>
          </cell>
          <cell r="P199" t="str">
            <v>E ｿ</v>
          </cell>
          <cell r="Q199" t="str">
            <v>ＥＭＣＳ・ＤＩ資材部門（ＥＰＣ）</v>
          </cell>
          <cell r="R199">
            <v>37701</v>
          </cell>
          <cell r="S199" t="str">
            <v>OK</v>
          </cell>
          <cell r="T199">
            <v>37824</v>
          </cell>
          <cell r="U199" t="str">
            <v>United More Sdn.Bhd.</v>
          </cell>
          <cell r="V199" t="str">
            <v>United More Sdn.Bhd.</v>
          </cell>
          <cell r="W199" t="str">
            <v>United More Sdn.Bhd.</v>
          </cell>
          <cell r="X199" t="str">
            <v>United More Sdn.Bhd.</v>
          </cell>
          <cell r="Y199">
            <v>4</v>
          </cell>
          <cell r="Z199" t="str">
            <v>SOEM-PG</v>
          </cell>
          <cell r="AC199">
            <v>1</v>
          </cell>
          <cell r="AD199" t="str">
            <v>VISIT</v>
          </cell>
          <cell r="AE199">
            <v>38384</v>
          </cell>
          <cell r="AF199" t="str">
            <v>SEM-PG</v>
          </cell>
          <cell r="AG199" t="str">
            <v>SHT=&gt;SOEM-KL</v>
          </cell>
          <cell r="AH199">
            <v>38471</v>
          </cell>
          <cell r="AI199" t="str">
            <v>●</v>
          </cell>
          <cell r="AL199" t="b">
            <v>0</v>
          </cell>
          <cell r="AM199">
            <v>38503</v>
          </cell>
          <cell r="AN199">
            <v>38450</v>
          </cell>
          <cell r="AO199" t="str">
            <v>Passed</v>
          </cell>
          <cell r="AP199" t="str">
            <v>SDS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 t="b">
            <v>1</v>
          </cell>
        </row>
        <row r="200">
          <cell r="A200">
            <v>4962</v>
          </cell>
          <cell r="B200" t="str">
            <v>1</v>
          </cell>
          <cell r="C200" t="str">
            <v>SEA</v>
          </cell>
          <cell r="D200" t="str">
            <v>STM</v>
          </cell>
          <cell r="E200" t="str">
            <v>STM</v>
          </cell>
          <cell r="F200" t="str">
            <v>836A</v>
          </cell>
          <cell r="G200" t="str">
            <v>500100</v>
          </cell>
          <cell r="H200" t="str">
            <v>G002038</v>
          </cell>
          <cell r="I200" t="str">
            <v>G002038</v>
          </cell>
          <cell r="J200" t="str">
            <v>G002038</v>
          </cell>
          <cell r="K200" t="str">
            <v>749100</v>
          </cell>
          <cell r="L200" t="str">
            <v>FUJI DENKO COMPANY</v>
          </cell>
          <cell r="M200" t="str">
            <v>富士電工㈱</v>
          </cell>
          <cell r="N200" t="str">
            <v>1</v>
          </cell>
          <cell r="O200" t="str">
            <v>20050630</v>
          </cell>
          <cell r="P200" t="str">
            <v>C D</v>
          </cell>
          <cell r="Q200" t="str">
            <v>ＥＭＣＳ・Ａ＆Ｓ・Ｓ＆ＨＡ資材（ＨＡ）</v>
          </cell>
          <cell r="R200">
            <v>37645</v>
          </cell>
          <cell r="S200" t="str">
            <v>OK</v>
          </cell>
          <cell r="T200">
            <v>37788</v>
          </cell>
          <cell r="U200" t="str">
            <v>Fd Access(M)Sdn.Bhd.</v>
          </cell>
          <cell r="V200" t="str">
            <v>Malaysia Factory</v>
          </cell>
          <cell r="W200" t="str">
            <v>Fd Access(M)Sdn.Bhd.</v>
          </cell>
          <cell r="X200" t="str">
            <v>Fd Access(M)Sdn.Bhd.</v>
          </cell>
          <cell r="Y200">
            <v>4</v>
          </cell>
          <cell r="Z200" t="str">
            <v>SOEM-KL</v>
          </cell>
          <cell r="AD200" t="str">
            <v>VISIT</v>
          </cell>
          <cell r="AE200">
            <v>38296</v>
          </cell>
          <cell r="AF200" t="str">
            <v>STM-KL</v>
          </cell>
          <cell r="AG200" t="str">
            <v>SID閉鎖のため取引終了</v>
          </cell>
          <cell r="AH200">
            <v>38448</v>
          </cell>
          <cell r="AI200" t="str">
            <v>●</v>
          </cell>
          <cell r="AL200" t="b">
            <v>0</v>
          </cell>
          <cell r="AM200">
            <v>38533</v>
          </cell>
          <cell r="AN200">
            <v>38450</v>
          </cell>
          <cell r="AO200" t="str">
            <v>Passed</v>
          </cell>
          <cell r="AP200" t="str">
            <v>SOEM-KL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 t="b">
            <v>1</v>
          </cell>
        </row>
        <row r="201">
          <cell r="A201">
            <v>4963</v>
          </cell>
          <cell r="B201" t="str">
            <v>1</v>
          </cell>
          <cell r="C201" t="str">
            <v>SEA</v>
          </cell>
          <cell r="D201" t="str">
            <v>STM</v>
          </cell>
          <cell r="E201" t="str">
            <v>STM</v>
          </cell>
          <cell r="F201" t="str">
            <v>836A</v>
          </cell>
          <cell r="G201" t="str">
            <v>500100</v>
          </cell>
          <cell r="H201" t="str">
            <v>G002038</v>
          </cell>
          <cell r="I201" t="str">
            <v>G002038</v>
          </cell>
          <cell r="J201" t="str">
            <v>G002038</v>
          </cell>
          <cell r="K201" t="str">
            <v>749100</v>
          </cell>
          <cell r="L201" t="str">
            <v>FUJI DENKO COMPANY</v>
          </cell>
          <cell r="M201" t="str">
            <v>富士電工㈱</v>
          </cell>
          <cell r="N201" t="str">
            <v>1</v>
          </cell>
          <cell r="O201" t="str">
            <v>20050630</v>
          </cell>
          <cell r="P201" t="str">
            <v>C D</v>
          </cell>
          <cell r="Q201" t="str">
            <v>ＥＭＣＳ・Ａ＆Ｓ・Ｓ＆ＨＡ資材（ＨＡ）</v>
          </cell>
          <cell r="R201">
            <v>37670</v>
          </cell>
          <cell r="S201" t="str">
            <v>OK</v>
          </cell>
          <cell r="T201">
            <v>37788</v>
          </cell>
          <cell r="U201" t="str">
            <v>Fd Industri(Malaysia)Sdn.Bhd.</v>
          </cell>
          <cell r="V201" t="str">
            <v>Malaysia Factory</v>
          </cell>
          <cell r="W201" t="str">
            <v>Fd Industri(Malaysia)Sdn.Bhd.</v>
          </cell>
          <cell r="X201" t="str">
            <v>Fd Industri(Malaysia)Sdn.Bhd.</v>
          </cell>
          <cell r="Y201">
            <v>4</v>
          </cell>
          <cell r="Z201" t="str">
            <v>SOEM-KL</v>
          </cell>
          <cell r="AD201" t="str">
            <v>VISIT</v>
          </cell>
          <cell r="AE201">
            <v>38289</v>
          </cell>
          <cell r="AF201" t="str">
            <v>STM-KL</v>
          </cell>
          <cell r="AG201" t="str">
            <v>SHT=&gt;SOEM-KL</v>
          </cell>
          <cell r="AH201">
            <v>38483</v>
          </cell>
          <cell r="AI201" t="str">
            <v>●</v>
          </cell>
          <cell r="AL201" t="b">
            <v>0</v>
          </cell>
          <cell r="AM201">
            <v>38533</v>
          </cell>
          <cell r="AN201">
            <v>38498</v>
          </cell>
          <cell r="AO201" t="str">
            <v>Passed</v>
          </cell>
          <cell r="AP201" t="str">
            <v>SOEM-KL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 t="b">
            <v>1</v>
          </cell>
        </row>
        <row r="202">
          <cell r="A202">
            <v>4964</v>
          </cell>
          <cell r="B202" t="str">
            <v>1</v>
          </cell>
          <cell r="C202" t="str">
            <v>SEA</v>
          </cell>
          <cell r="D202" t="str">
            <v>STT</v>
          </cell>
          <cell r="E202" t="str">
            <v>STT</v>
          </cell>
          <cell r="F202" t="str">
            <v>840A</v>
          </cell>
          <cell r="G202" t="str">
            <v>500100</v>
          </cell>
          <cell r="H202" t="str">
            <v>G002044</v>
          </cell>
          <cell r="I202" t="str">
            <v>G002044</v>
          </cell>
          <cell r="J202" t="str">
            <v>G002044</v>
          </cell>
          <cell r="K202" t="str">
            <v>750701</v>
          </cell>
          <cell r="L202" t="str">
            <v>FDK CORPORATION</v>
          </cell>
          <cell r="M202" t="str">
            <v>ＦＤＫ㈱</v>
          </cell>
          <cell r="N202" t="str">
            <v>1</v>
          </cell>
          <cell r="O202" t="str">
            <v>20050531</v>
          </cell>
          <cell r="P202" t="str">
            <v>C ﾅ</v>
          </cell>
          <cell r="Q202" t="str">
            <v>ＥＭＣＳ・Ｄ＆Ｐ・ＤＣ資材部（ＣＰＤ）</v>
          </cell>
          <cell r="R202">
            <v>37536</v>
          </cell>
          <cell r="S202" t="str">
            <v>OK</v>
          </cell>
          <cell r="T202">
            <v>37767</v>
          </cell>
          <cell r="U202" t="str">
            <v>FDK Tatung(Thailand)Co,Ltd.</v>
          </cell>
          <cell r="V202" t="str">
            <v>Thailand Factory</v>
          </cell>
          <cell r="W202" t="str">
            <v>FDK株式会社</v>
          </cell>
          <cell r="X202" t="str">
            <v>FDK Tatung(Thailand)Co,Ltd.</v>
          </cell>
          <cell r="Y202">
            <v>4</v>
          </cell>
          <cell r="Z202" t="str">
            <v>STT-A</v>
          </cell>
          <cell r="AD202" t="str">
            <v>SELF</v>
          </cell>
          <cell r="AE202">
            <v>38411</v>
          </cell>
          <cell r="AF202" t="str">
            <v>有馬</v>
          </cell>
          <cell r="AG202" t="str">
            <v>更新監査部門SFK→ＳＴＴ-A</v>
          </cell>
          <cell r="AH202">
            <v>38483</v>
          </cell>
          <cell r="AI202" t="str">
            <v>●</v>
          </cell>
          <cell r="AL202" t="b">
            <v>0</v>
          </cell>
          <cell r="AM202">
            <v>38503</v>
          </cell>
          <cell r="AN202">
            <v>38483</v>
          </cell>
          <cell r="AO202" t="str">
            <v>Passed</v>
          </cell>
          <cell r="AP202" t="str">
            <v>STT-A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 t="b">
            <v>1</v>
          </cell>
        </row>
        <row r="203">
          <cell r="A203">
            <v>4987</v>
          </cell>
          <cell r="B203" t="str">
            <v>1</v>
          </cell>
          <cell r="C203" t="str">
            <v>SEA</v>
          </cell>
          <cell r="D203" t="str">
            <v>STM</v>
          </cell>
          <cell r="E203" t="str">
            <v>STM</v>
          </cell>
          <cell r="F203" t="str">
            <v>2790A</v>
          </cell>
          <cell r="G203" t="str">
            <v>254000</v>
          </cell>
          <cell r="H203" t="str">
            <v>G015814</v>
          </cell>
          <cell r="I203" t="str">
            <v>G015814</v>
          </cell>
          <cell r="J203" t="str">
            <v>G015814</v>
          </cell>
          <cell r="K203" t="str">
            <v>104542</v>
          </cell>
          <cell r="L203" t="str">
            <v>PERENNIAL CABLE (MACAU) LIMITED</v>
          </cell>
          <cell r="M203" t="str">
            <v>PERENNIAL CABLE (MACAU) LIMITED</v>
          </cell>
          <cell r="N203" t="str">
            <v>4</v>
          </cell>
          <cell r="R203">
            <v>37771</v>
          </cell>
          <cell r="S203" t="str">
            <v>OK</v>
          </cell>
          <cell r="T203">
            <v>37788</v>
          </cell>
          <cell r="U203" t="str">
            <v>PERENNIAL CABLE (MACAO) LTD</v>
          </cell>
          <cell r="V203" t="str">
            <v>PERENNIAL CABLE (MACAO) LTD</v>
          </cell>
          <cell r="W203" t="str">
            <v>PERENNIAL CABLE (MACAO) LTD</v>
          </cell>
          <cell r="X203" t="str">
            <v>PERENNIAL CABLE (MACAO) LTD</v>
          </cell>
          <cell r="Y203">
            <v>4</v>
          </cell>
          <cell r="Z203" t="str">
            <v>SOEM-KL</v>
          </cell>
          <cell r="AD203" t="str">
            <v>SELF</v>
          </cell>
          <cell r="AE203">
            <v>38289</v>
          </cell>
          <cell r="AF203" t="str">
            <v>STM-KL</v>
          </cell>
          <cell r="AG203" t="str">
            <v>SID閉鎖のため取引終了</v>
          </cell>
          <cell r="AH203">
            <v>38498</v>
          </cell>
          <cell r="AI203" t="str">
            <v>●</v>
          </cell>
          <cell r="AL203" t="b">
            <v>0</v>
          </cell>
          <cell r="AM203">
            <v>38533</v>
          </cell>
          <cell r="AN203" t="e">
            <v>#N/A</v>
          </cell>
          <cell r="AO203" t="str">
            <v>Passed</v>
          </cell>
          <cell r="AP203" t="e">
            <v>#N/A</v>
          </cell>
          <cell r="AQ203">
            <v>0</v>
          </cell>
          <cell r="AR203">
            <v>0</v>
          </cell>
          <cell r="AS203" t="str">
            <v>Passed on 2005-05-26 (Wrong Factory ID in screening meeting report)</v>
          </cell>
          <cell r="AT203">
            <v>38534</v>
          </cell>
          <cell r="AU203" t="b">
            <v>1</v>
          </cell>
        </row>
        <row r="204">
          <cell r="A204">
            <v>5144</v>
          </cell>
          <cell r="B204" t="str">
            <v>1</v>
          </cell>
          <cell r="C204" t="str">
            <v>SEA</v>
          </cell>
          <cell r="D204" t="str">
            <v>SMET</v>
          </cell>
          <cell r="E204" t="str">
            <v>SMET</v>
          </cell>
          <cell r="F204" t="str">
            <v>2578A</v>
          </cell>
          <cell r="G204" t="str">
            <v>306600</v>
          </cell>
          <cell r="H204" t="str">
            <v>G012554</v>
          </cell>
          <cell r="I204" t="str">
            <v>G012554</v>
          </cell>
          <cell r="J204" t="str">
            <v>G012554</v>
          </cell>
          <cell r="K204" t="str">
            <v>1A0237</v>
          </cell>
          <cell r="L204" t="str">
            <v>FUJIPOLY (THAILAND) CO.,LTD.</v>
          </cell>
          <cell r="M204" t="str">
            <v>FUJIPOLY (THAILAND) CO.,LTD.</v>
          </cell>
          <cell r="N204" t="str">
            <v>4</v>
          </cell>
          <cell r="O204" t="str">
            <v>20050630</v>
          </cell>
          <cell r="P204" t="str">
            <v>E F</v>
          </cell>
          <cell r="Q204" t="str">
            <v>ＥＭＣＳ・ＩＴ・ＩＴ資材部（ＩＴ）</v>
          </cell>
          <cell r="R204">
            <v>37553</v>
          </cell>
          <cell r="S204" t="str">
            <v>OK</v>
          </cell>
          <cell r="T204">
            <v>37747</v>
          </cell>
          <cell r="U204" t="str">
            <v>Viettronics Binh Hoa</v>
          </cell>
          <cell r="V204" t="str">
            <v>Vietnam Factory</v>
          </cell>
          <cell r="W204" t="str">
            <v>Viettronics Binh Hoa</v>
          </cell>
          <cell r="X204" t="str">
            <v>Viettronics Binh Hoa</v>
          </cell>
          <cell r="Y204">
            <v>4</v>
          </cell>
          <cell r="Z204" t="str">
            <v>SVNM</v>
          </cell>
          <cell r="AD204" t="str">
            <v>監査対象外</v>
          </cell>
          <cell r="AE204">
            <v>38274</v>
          </cell>
          <cell r="AF204" t="str">
            <v>SEM-PG</v>
          </cell>
          <cell r="AG204" t="str">
            <v>REQUEST SOEM =&gt; STT-C</v>
          </cell>
          <cell r="AH204">
            <v>38583</v>
          </cell>
          <cell r="AI204" t="str">
            <v>●</v>
          </cell>
          <cell r="AJ204" t="str">
            <v>0525</v>
          </cell>
          <cell r="AK204" t="str">
            <v>INK（PWB）</v>
          </cell>
          <cell r="AL204" t="b">
            <v>0</v>
          </cell>
          <cell r="AM204">
            <v>38503</v>
          </cell>
          <cell r="AN204">
            <v>38483</v>
          </cell>
          <cell r="AO204" t="str">
            <v>Passed</v>
          </cell>
          <cell r="AP204" t="str">
            <v>SVNM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 t="b">
            <v>1</v>
          </cell>
        </row>
        <row r="205">
          <cell r="A205">
            <v>5146</v>
          </cell>
          <cell r="B205" t="str">
            <v>1</v>
          </cell>
          <cell r="C205" t="str">
            <v>SEA</v>
          </cell>
          <cell r="D205" t="str">
            <v>STM</v>
          </cell>
          <cell r="E205" t="str">
            <v>STM</v>
          </cell>
          <cell r="F205" t="str">
            <v>849A</v>
          </cell>
          <cell r="G205" t="str">
            <v>500100</v>
          </cell>
          <cell r="H205" t="str">
            <v>G002064</v>
          </cell>
          <cell r="I205" t="str">
            <v>G002064</v>
          </cell>
          <cell r="J205" t="str">
            <v>G002064</v>
          </cell>
          <cell r="K205" t="str">
            <v>766401</v>
          </cell>
          <cell r="L205" t="str">
            <v>FUTABA CORPORATION</v>
          </cell>
          <cell r="M205" t="str">
            <v>双葉電子工業㈱</v>
          </cell>
          <cell r="N205" t="str">
            <v>1</v>
          </cell>
          <cell r="O205" t="str">
            <v>20050930</v>
          </cell>
          <cell r="P205" t="str">
            <v>E B</v>
          </cell>
          <cell r="Q205" t="str">
            <v>ＥＭＣＳ・Ｄ＆Ｐ・Ｂ＆Ｐ資材部（Ｂ＆Ｐ）</v>
          </cell>
          <cell r="R205">
            <v>37679</v>
          </cell>
          <cell r="S205" t="str">
            <v>OK</v>
          </cell>
          <cell r="T205">
            <v>37788</v>
          </cell>
          <cell r="U205" t="str">
            <v>Futaba Corporation</v>
          </cell>
          <cell r="V205" t="str">
            <v>Futaba Denshi Corpration(S) Pte.Ltd.</v>
          </cell>
          <cell r="W205" t="str">
            <v>双葉電子工業株式会社</v>
          </cell>
          <cell r="X205" t="str">
            <v>Futaba Denshi Corpration(S) Pte.Ltd.</v>
          </cell>
          <cell r="Y205">
            <v>4</v>
          </cell>
          <cell r="Z205" t="str">
            <v>SOEM-KL</v>
          </cell>
          <cell r="AD205" t="str">
            <v>VISIT</v>
          </cell>
          <cell r="AE205">
            <v>38296</v>
          </cell>
          <cell r="AF205" t="str">
            <v>STM-KL</v>
          </cell>
          <cell r="AG205" t="str">
            <v>SUMITOMO METAL MINING CO.,LTD ===&gt; MALAYSIAN ELECTRONICS MATERIALS SDN.BHD</v>
          </cell>
          <cell r="AH205">
            <v>38531</v>
          </cell>
          <cell r="AI205" t="str">
            <v>●</v>
          </cell>
          <cell r="AL205" t="b">
            <v>0</v>
          </cell>
          <cell r="AM205">
            <v>38625</v>
          </cell>
          <cell r="AN205" t="e">
            <v>#N/A</v>
          </cell>
          <cell r="AO205">
            <v>0</v>
          </cell>
          <cell r="AP205" t="e">
            <v>#N/A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 t="b">
            <v>1</v>
          </cell>
        </row>
        <row r="206">
          <cell r="A206">
            <v>5149</v>
          </cell>
          <cell r="B206" t="str">
            <v>1</v>
          </cell>
          <cell r="C206" t="str">
            <v>SEA</v>
          </cell>
          <cell r="D206" t="str">
            <v>STM</v>
          </cell>
          <cell r="E206" t="str">
            <v>STM</v>
          </cell>
          <cell r="F206" t="str">
            <v>2333A</v>
          </cell>
          <cell r="G206" t="str">
            <v>254100</v>
          </cell>
          <cell r="H206" t="str">
            <v>G008237</v>
          </cell>
          <cell r="I206" t="str">
            <v>G008237</v>
          </cell>
          <cell r="J206" t="str">
            <v>G008237</v>
          </cell>
          <cell r="K206" t="str">
            <v>1551M0</v>
          </cell>
          <cell r="L206" t="str">
            <v>GALLANT ELECTRONIC COMPANY (M) SDN BHD</v>
          </cell>
          <cell r="M206" t="str">
            <v>GALLANT ELECTRONIC COMPANY (M) SDN BHD</v>
          </cell>
          <cell r="N206" t="str">
            <v>4</v>
          </cell>
          <cell r="O206" t="str">
            <v>20050531</v>
          </cell>
          <cell r="P206" t="str">
            <v>C ﾙ</v>
          </cell>
          <cell r="Q206" t="str">
            <v>ＥＭＣＳ・Ａ＆Ｓ・ＰＡ＆ｅＶ（ｅＶ）</v>
          </cell>
          <cell r="R206">
            <v>37706</v>
          </cell>
          <cell r="S206" t="str">
            <v>OK</v>
          </cell>
          <cell r="T206">
            <v>37833</v>
          </cell>
          <cell r="U206" t="str">
            <v>PT.Interpak Industries Batam</v>
          </cell>
          <cell r="V206" t="str">
            <v>Indonesia Factory</v>
          </cell>
          <cell r="W206" t="str">
            <v>PT.Interpak Industries Batam</v>
          </cell>
          <cell r="X206" t="str">
            <v>PT.Interpak Industries Batam</v>
          </cell>
          <cell r="Y206">
            <v>4</v>
          </cell>
          <cell r="Z206" t="str">
            <v>SPEC</v>
          </cell>
          <cell r="AC206">
            <v>1</v>
          </cell>
          <cell r="AD206" t="str">
            <v>×</v>
          </cell>
          <cell r="AE206">
            <v>38296</v>
          </cell>
          <cell r="AF206" t="str">
            <v>STM-KL</v>
          </cell>
          <cell r="AG206" t="str">
            <v>SID閉鎖のため取引終了</v>
          </cell>
          <cell r="AH206">
            <v>38448</v>
          </cell>
          <cell r="AI206" t="str">
            <v>●</v>
          </cell>
          <cell r="AJ206" t="str">
            <v>0525</v>
          </cell>
          <cell r="AK206" t="str">
            <v>INK（PWB）</v>
          </cell>
          <cell r="AL206" t="b">
            <v>0</v>
          </cell>
          <cell r="AM206">
            <v>38564</v>
          </cell>
          <cell r="AN206">
            <v>38450</v>
          </cell>
          <cell r="AO206" t="str">
            <v>Passed</v>
          </cell>
          <cell r="AP206" t="str">
            <v>SPEC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 t="b">
            <v>1</v>
          </cell>
        </row>
        <row r="207">
          <cell r="A207">
            <v>5159</v>
          </cell>
          <cell r="B207" t="str">
            <v>1</v>
          </cell>
          <cell r="C207" t="str">
            <v>SEA</v>
          </cell>
          <cell r="D207" t="str">
            <v>STM</v>
          </cell>
          <cell r="E207" t="str">
            <v>STM</v>
          </cell>
          <cell r="F207" t="str">
            <v>2050A</v>
          </cell>
          <cell r="G207" t="str">
            <v>254000</v>
          </cell>
          <cell r="H207" t="str">
            <v>G006188</v>
          </cell>
          <cell r="I207" t="str">
            <v>G006188</v>
          </cell>
          <cell r="J207" t="str">
            <v>G006188</v>
          </cell>
          <cell r="K207" t="str">
            <v>000606</v>
          </cell>
          <cell r="L207" t="str">
            <v>GENTING SANYEN INDUSTRIAL PAPER SDN BHD</v>
          </cell>
          <cell r="M207" t="str">
            <v>GENTING SANYEN INDUSTRIAL PAPER SDN BHD</v>
          </cell>
          <cell r="N207" t="str">
            <v>4</v>
          </cell>
          <cell r="O207" t="str">
            <v>20050630</v>
          </cell>
          <cell r="P207" t="str">
            <v>N 7</v>
          </cell>
          <cell r="Q207" t="str">
            <v>SSNC・SCK</v>
          </cell>
          <cell r="R207">
            <v>37629</v>
          </cell>
          <cell r="S207" t="str">
            <v>OK</v>
          </cell>
          <cell r="T207">
            <v>37809</v>
          </cell>
          <cell r="U207" t="str">
            <v>PT.Kartinba Indah</v>
          </cell>
          <cell r="V207" t="str">
            <v>Indonesia Factory</v>
          </cell>
          <cell r="W207" t="str">
            <v>PT.Kartinba Indah</v>
          </cell>
          <cell r="X207" t="str">
            <v>PT.Kartinba Indah</v>
          </cell>
          <cell r="Y207">
            <v>4</v>
          </cell>
          <cell r="Z207" t="str">
            <v>SPEC</v>
          </cell>
          <cell r="AC207">
            <v>1</v>
          </cell>
          <cell r="AD207" t="str">
            <v>VISIT</v>
          </cell>
          <cell r="AE207">
            <v>38271</v>
          </cell>
          <cell r="AF207" t="str">
            <v>SEM-PG</v>
          </cell>
          <cell r="AG207" t="str">
            <v>REQUEST SOME =&gt;KL</v>
          </cell>
          <cell r="AH207">
            <v>38448</v>
          </cell>
          <cell r="AI207" t="str">
            <v>●</v>
          </cell>
          <cell r="AL207" t="b">
            <v>0</v>
          </cell>
          <cell r="AM207">
            <v>38533</v>
          </cell>
          <cell r="AN207">
            <v>38450</v>
          </cell>
          <cell r="AO207" t="str">
            <v>Passed</v>
          </cell>
          <cell r="AP207" t="str">
            <v>SOEM-KL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 t="b">
            <v>1</v>
          </cell>
        </row>
        <row r="208">
          <cell r="A208">
            <v>5177</v>
          </cell>
          <cell r="B208" t="str">
            <v>1</v>
          </cell>
          <cell r="C208" t="str">
            <v>SEA</v>
          </cell>
          <cell r="D208" t="str">
            <v>SPEC</v>
          </cell>
          <cell r="E208" t="str">
            <v>SPEC</v>
          </cell>
          <cell r="F208" t="str">
            <v>2153A</v>
          </cell>
          <cell r="G208" t="str">
            <v>251100</v>
          </cell>
          <cell r="H208" t="str">
            <v>G006865</v>
          </cell>
          <cell r="I208" t="str">
            <v>G006865</v>
          </cell>
          <cell r="J208" t="str">
            <v>G006865</v>
          </cell>
          <cell r="K208" t="str">
            <v>3230</v>
          </cell>
          <cell r="L208" t="str">
            <v>GN PACKAGING IND PTE LTD</v>
          </cell>
          <cell r="M208" t="str">
            <v>GN PACKAGING IND PTE LTD</v>
          </cell>
          <cell r="N208" t="str">
            <v>4</v>
          </cell>
          <cell r="O208" t="str">
            <v>20050531</v>
          </cell>
          <cell r="P208" t="str">
            <v>C ﾙ</v>
          </cell>
          <cell r="Q208" t="str">
            <v>EMCS・A&amp;S・PA&amp;eV(eV)</v>
          </cell>
          <cell r="R208">
            <v>37687</v>
          </cell>
          <cell r="S208" t="str">
            <v>OK</v>
          </cell>
          <cell r="T208">
            <v>37827</v>
          </cell>
          <cell r="U208" t="str">
            <v>PT.Metric Packages</v>
          </cell>
          <cell r="V208" t="str">
            <v>PT.Metric Packages</v>
          </cell>
          <cell r="W208" t="str">
            <v>PT.Metric Packages</v>
          </cell>
          <cell r="X208" t="str">
            <v>PT.Metric Packages</v>
          </cell>
          <cell r="Y208">
            <v>4</v>
          </cell>
          <cell r="Z208" t="str">
            <v>SPEC</v>
          </cell>
          <cell r="AD208" t="str">
            <v>VISIT</v>
          </cell>
          <cell r="AE208">
            <v>38412</v>
          </cell>
          <cell r="AF208" t="str">
            <v>SEM-PG</v>
          </cell>
          <cell r="AG208" t="str">
            <v>SID閉鎖のため取引終了</v>
          </cell>
          <cell r="AH208">
            <v>38448</v>
          </cell>
          <cell r="AI208" t="str">
            <v>●</v>
          </cell>
          <cell r="AL208" t="b">
            <v>0</v>
          </cell>
          <cell r="AM208">
            <v>38564</v>
          </cell>
          <cell r="AN208">
            <v>38470</v>
          </cell>
          <cell r="AO208" t="str">
            <v>Passed</v>
          </cell>
          <cell r="AP208" t="str">
            <v>SPEC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 t="b">
            <v>1</v>
          </cell>
        </row>
        <row r="209">
          <cell r="A209">
            <v>5182</v>
          </cell>
          <cell r="B209" t="str">
            <v>5</v>
          </cell>
          <cell r="C209" t="str">
            <v>SEA</v>
          </cell>
          <cell r="D209" t="str">
            <v>SEM</v>
          </cell>
          <cell r="E209" t="str">
            <v>SEM</v>
          </cell>
          <cell r="F209" t="str">
            <v>2590A</v>
          </cell>
          <cell r="G209" t="str">
            <v>255500</v>
          </cell>
          <cell r="H209" t="str">
            <v>G012653</v>
          </cell>
          <cell r="I209" t="str">
            <v>G012653</v>
          </cell>
          <cell r="J209" t="str">
            <v>G012653</v>
          </cell>
          <cell r="K209" t="str">
            <v>140640</v>
          </cell>
          <cell r="L209" t="str">
            <v>GOLDFOX INDUSTRIES SDN BHD</v>
          </cell>
          <cell r="M209" t="str">
            <v>GOLDFOX INDUSTRIES SDN BHD</v>
          </cell>
          <cell r="N209" t="str">
            <v>4</v>
          </cell>
          <cell r="O209" t="str">
            <v>20050630</v>
          </cell>
          <cell r="P209" t="str">
            <v>E F</v>
          </cell>
          <cell r="Q209" t="str">
            <v>EMCS・IT</v>
          </cell>
          <cell r="R209">
            <v>37733</v>
          </cell>
          <cell r="S209" t="str">
            <v>OK</v>
          </cell>
          <cell r="T209">
            <v>37825</v>
          </cell>
          <cell r="U209" t="str">
            <v>Goldfox Industries Sdn Bhd</v>
          </cell>
          <cell r="V209" t="str">
            <v>Goldfox Industries Sdn Bhd</v>
          </cell>
          <cell r="W209" t="str">
            <v>Goldfox Industries Sdn Bhd</v>
          </cell>
          <cell r="X209" t="str">
            <v>Goldfox Industries Sdn Bhd</v>
          </cell>
          <cell r="Y209">
            <v>4</v>
          </cell>
          <cell r="Z209" t="str">
            <v>SOEM-KL</v>
          </cell>
          <cell r="AD209" t="str">
            <v>×</v>
          </cell>
          <cell r="AE209">
            <v>38271</v>
          </cell>
          <cell r="AF209" t="str">
            <v>SEM-PG</v>
          </cell>
          <cell r="AG209" t="str">
            <v>REQUEST SOME =&gt; KL</v>
          </cell>
          <cell r="AH209">
            <v>38471</v>
          </cell>
          <cell r="AI209" t="str">
            <v>●</v>
          </cell>
          <cell r="AJ209" t="str">
            <v>0525</v>
          </cell>
          <cell r="AK209" t="str">
            <v>INK（PWB）</v>
          </cell>
          <cell r="AL209" t="b">
            <v>0</v>
          </cell>
          <cell r="AM209">
            <v>38564</v>
          </cell>
          <cell r="AN209">
            <v>38470</v>
          </cell>
          <cell r="AO209" t="str">
            <v>Passed</v>
          </cell>
          <cell r="AP209" t="str">
            <v>SOEM-KL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 t="b">
            <v>1</v>
          </cell>
        </row>
        <row r="210">
          <cell r="A210">
            <v>5184</v>
          </cell>
          <cell r="B210" t="str">
            <v>1</v>
          </cell>
          <cell r="C210" t="str">
            <v>SEA</v>
          </cell>
          <cell r="D210" t="str">
            <v>SES</v>
          </cell>
          <cell r="E210" t="str">
            <v>SES</v>
          </cell>
          <cell r="F210" t="str">
            <v>2681A</v>
          </cell>
          <cell r="G210" t="str">
            <v>254000</v>
          </cell>
          <cell r="H210" t="str">
            <v>G014074</v>
          </cell>
          <cell r="I210" t="str">
            <v>G014074</v>
          </cell>
          <cell r="J210" t="str">
            <v>G014074</v>
          </cell>
          <cell r="K210" t="str">
            <v>101802</v>
          </cell>
          <cell r="L210" t="str">
            <v>GP MANUFACTURING (S) PTE LTD</v>
          </cell>
          <cell r="M210" t="str">
            <v>GP MANUFACTURING (S) PTE LTD</v>
          </cell>
          <cell r="N210" t="str">
            <v>4</v>
          </cell>
          <cell r="O210" t="str">
            <v>20050930</v>
          </cell>
          <cell r="P210" t="str">
            <v>PH A</v>
          </cell>
          <cell r="Q210" t="str">
            <v>ＥＭＣＳ・戦略購買部門（コンポ）</v>
          </cell>
          <cell r="R210">
            <v>37686</v>
          </cell>
          <cell r="S210" t="str">
            <v>OK</v>
          </cell>
          <cell r="T210">
            <v>37788</v>
          </cell>
          <cell r="U210" t="str">
            <v>GP Manufacturing (S) Pte Ltd</v>
          </cell>
          <cell r="V210" t="str">
            <v>Singapore Factory</v>
          </cell>
          <cell r="W210" t="str">
            <v>GP Manufacturing (S) Pte Ltd</v>
          </cell>
          <cell r="X210" t="str">
            <v>GP Manufacturing (S) Pte Ltd</v>
          </cell>
          <cell r="Y210">
            <v>4</v>
          </cell>
          <cell r="Z210" t="str">
            <v>SDS</v>
          </cell>
          <cell r="AD210" t="str">
            <v>×</v>
          </cell>
          <cell r="AE210">
            <v>38280</v>
          </cell>
          <cell r="AF210" t="str">
            <v>STM-KL</v>
          </cell>
          <cell r="AG210" t="str">
            <v>not yet completed the screening, The information in the Renewal Audit list is wrong.</v>
          </cell>
          <cell r="AH210">
            <v>38568</v>
          </cell>
          <cell r="AI210" t="str">
            <v>●</v>
          </cell>
          <cell r="AL210" t="b">
            <v>0</v>
          </cell>
          <cell r="AM210">
            <v>38533</v>
          </cell>
          <cell r="AN210">
            <v>38553</v>
          </cell>
          <cell r="AO210" t="str">
            <v>Passed</v>
          </cell>
          <cell r="AP210" t="str">
            <v>SDS</v>
          </cell>
          <cell r="AQ210" t="str">
            <v>Already screening completed.</v>
          </cell>
          <cell r="AR210">
            <v>38559</v>
          </cell>
          <cell r="AS210" t="str">
            <v>Passed on 2005-07-20</v>
          </cell>
          <cell r="AT210">
            <v>38534</v>
          </cell>
          <cell r="AU210" t="b">
            <v>1</v>
          </cell>
        </row>
        <row r="211">
          <cell r="A211">
            <v>5200</v>
          </cell>
          <cell r="B211" t="str">
            <v>1</v>
          </cell>
          <cell r="C211" t="str">
            <v>SEA</v>
          </cell>
          <cell r="D211" t="str">
            <v>STM</v>
          </cell>
          <cell r="E211" t="str">
            <v>STM</v>
          </cell>
          <cell r="F211" t="str">
            <v>2600A</v>
          </cell>
          <cell r="G211" t="str">
            <v>254000</v>
          </cell>
          <cell r="H211" t="str">
            <v>G012879</v>
          </cell>
          <cell r="I211" t="str">
            <v>G012879</v>
          </cell>
          <cell r="J211" t="str">
            <v>G012879</v>
          </cell>
          <cell r="K211" t="str">
            <v>002107</v>
          </cell>
          <cell r="L211" t="str">
            <v>HIN GETAH (M) SDN BHD</v>
          </cell>
          <cell r="M211" t="str">
            <v>HIN GETAH (M) SDN BHD</v>
          </cell>
          <cell r="N211" t="str">
            <v>4</v>
          </cell>
          <cell r="O211" t="str">
            <v>20050531</v>
          </cell>
          <cell r="P211" t="str">
            <v>C ﾙ</v>
          </cell>
          <cell r="Q211" t="str">
            <v>EMCS・A&amp;S・PA&amp;eV(eV)</v>
          </cell>
          <cell r="R211">
            <v>37608</v>
          </cell>
          <cell r="S211" t="str">
            <v>OK</v>
          </cell>
          <cell r="T211">
            <v>37788</v>
          </cell>
          <cell r="U211" t="str">
            <v>H.I.N Getah(M)Sdn.bhd.</v>
          </cell>
          <cell r="V211" t="str">
            <v>Malaysia Factory</v>
          </cell>
          <cell r="W211" t="str">
            <v>H.I.N Getah(M)Sdn.bhd.</v>
          </cell>
          <cell r="X211" t="str">
            <v>H.I.N Getah(M)Sdn.bhd.</v>
          </cell>
          <cell r="Y211">
            <v>4</v>
          </cell>
          <cell r="Z211" t="str">
            <v>SOEM-KL</v>
          </cell>
          <cell r="AD211" t="str">
            <v>SELF</v>
          </cell>
          <cell r="AE211">
            <v>38289</v>
          </cell>
          <cell r="AF211" t="str">
            <v>STM-KL</v>
          </cell>
          <cell r="AG211" t="str">
            <v>REQUEST SOME TO SDS</v>
          </cell>
          <cell r="AH211">
            <v>38448</v>
          </cell>
          <cell r="AI211" t="str">
            <v>●</v>
          </cell>
          <cell r="AL211" t="b">
            <v>0</v>
          </cell>
          <cell r="AM211">
            <v>38533</v>
          </cell>
          <cell r="AN211">
            <v>38470</v>
          </cell>
          <cell r="AO211" t="str">
            <v>Passed</v>
          </cell>
          <cell r="AP211" t="str">
            <v>SOEM-KL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 t="b">
            <v>1</v>
          </cell>
        </row>
        <row r="212">
          <cell r="A212">
            <v>5205</v>
          </cell>
          <cell r="B212" t="str">
            <v>1</v>
          </cell>
          <cell r="C212" t="str">
            <v>SEA</v>
          </cell>
          <cell r="D212" t="str">
            <v>STM</v>
          </cell>
          <cell r="E212" t="str">
            <v>STM</v>
          </cell>
          <cell r="F212" t="str">
            <v>2176A</v>
          </cell>
          <cell r="G212" t="str">
            <v>254000</v>
          </cell>
          <cell r="H212" t="str">
            <v>G007024</v>
          </cell>
          <cell r="I212" t="str">
            <v>G007024</v>
          </cell>
          <cell r="J212" t="str">
            <v>G007024</v>
          </cell>
          <cell r="K212" t="str">
            <v>002104</v>
          </cell>
          <cell r="L212" t="str">
            <v>HADSUKI TECHNOLOGY SDN BHD</v>
          </cell>
          <cell r="M212" t="str">
            <v>HADSUKI TECHNOLOGY SDN BHD</v>
          </cell>
          <cell r="N212" t="str">
            <v>4</v>
          </cell>
          <cell r="R212">
            <v>37642</v>
          </cell>
          <cell r="S212" t="str">
            <v>OK</v>
          </cell>
          <cell r="T212">
            <v>37788</v>
          </cell>
          <cell r="U212" t="str">
            <v>HADSUKI TECHNOLOGY S/B</v>
          </cell>
          <cell r="V212" t="str">
            <v>Malaysia Factory</v>
          </cell>
          <cell r="W212" t="str">
            <v>HADSUKI TECHNOLOGY S/B</v>
          </cell>
          <cell r="X212" t="str">
            <v>HADSUKI TECHNOLOGY S/B</v>
          </cell>
          <cell r="Y212">
            <v>4</v>
          </cell>
          <cell r="Z212" t="str">
            <v>SOEM-KL</v>
          </cell>
          <cell r="AD212" t="str">
            <v>SELF</v>
          </cell>
          <cell r="AE212">
            <v>38289</v>
          </cell>
          <cell r="AF212" t="str">
            <v>STM-KL</v>
          </cell>
          <cell r="AG212" t="str">
            <v>No business with all Sony</v>
          </cell>
          <cell r="AH212">
            <v>38471</v>
          </cell>
          <cell r="AI212" t="str">
            <v>●</v>
          </cell>
          <cell r="AL212" t="b">
            <v>0</v>
          </cell>
          <cell r="AM212">
            <v>38533</v>
          </cell>
          <cell r="AN212">
            <v>38470</v>
          </cell>
          <cell r="AO212" t="str">
            <v>Passed</v>
          </cell>
          <cell r="AP212" t="str">
            <v>SOEM-KL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 t="b">
            <v>1</v>
          </cell>
        </row>
        <row r="213">
          <cell r="A213">
            <v>5211</v>
          </cell>
          <cell r="B213" t="str">
            <v>1</v>
          </cell>
          <cell r="C213" t="str">
            <v>SEA</v>
          </cell>
          <cell r="D213" t="str">
            <v>STM</v>
          </cell>
          <cell r="E213" t="str">
            <v>STM</v>
          </cell>
          <cell r="F213" t="str">
            <v>2070A</v>
          </cell>
          <cell r="G213" t="str">
            <v>254000</v>
          </cell>
          <cell r="H213" t="str">
            <v>G006241</v>
          </cell>
          <cell r="I213" t="str">
            <v>G007004</v>
          </cell>
          <cell r="J213" t="str">
            <v>G007004</v>
          </cell>
          <cell r="K213" t="str">
            <v>004532</v>
          </cell>
          <cell r="L213" t="str">
            <v>HAN TONG METAL COMPONENT (KL) SDN BHD</v>
          </cell>
          <cell r="M213" t="str">
            <v>HAN TONG METAL COMPONENT (KL) SDN BHD</v>
          </cell>
          <cell r="N213" t="str">
            <v>4</v>
          </cell>
          <cell r="R213">
            <v>37672</v>
          </cell>
          <cell r="S213" t="str">
            <v>OK</v>
          </cell>
          <cell r="T213">
            <v>37788</v>
          </cell>
          <cell r="U213" t="str">
            <v>Hantong Metal Component(KL) Sdn.Bhd.(Precimetal Ind)</v>
          </cell>
          <cell r="V213" t="str">
            <v>Malaysia Factory</v>
          </cell>
          <cell r="W213" t="str">
            <v>Hantong Metal Component(KL) Sdn.Bhd.(Precimetal Ind)</v>
          </cell>
          <cell r="X213" t="str">
            <v>Hantong Metal Component(KL) Sdn.Bhd.(Precimetal Ind)</v>
          </cell>
          <cell r="Y213">
            <v>4</v>
          </cell>
          <cell r="Z213" t="str">
            <v>SOEM-KL</v>
          </cell>
          <cell r="AD213" t="str">
            <v>VISIT</v>
          </cell>
          <cell r="AE213">
            <v>38285</v>
          </cell>
          <cell r="AF213" t="str">
            <v>STM-KL</v>
          </cell>
          <cell r="AG213" t="str">
            <v>REQUEST SOME TO SDS</v>
          </cell>
          <cell r="AH213">
            <v>38448</v>
          </cell>
          <cell r="AI213" t="str">
            <v>●</v>
          </cell>
          <cell r="AL213" t="b">
            <v>0</v>
          </cell>
          <cell r="AM213">
            <v>38533</v>
          </cell>
          <cell r="AN213">
            <v>38450</v>
          </cell>
          <cell r="AO213" t="str">
            <v>Passed</v>
          </cell>
          <cell r="AP213" t="str">
            <v>SOEM-KL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 t="b">
            <v>1</v>
          </cell>
        </row>
        <row r="214">
          <cell r="A214">
            <v>5216</v>
          </cell>
          <cell r="B214" t="str">
            <v>1</v>
          </cell>
          <cell r="C214" t="str">
            <v>SEA</v>
          </cell>
          <cell r="D214" t="str">
            <v>SSI</v>
          </cell>
          <cell r="E214" t="str">
            <v>SSI</v>
          </cell>
          <cell r="F214" t="str">
            <v>524A</v>
          </cell>
          <cell r="G214" t="str">
            <v>500100</v>
          </cell>
          <cell r="H214" t="str">
            <v>G001309</v>
          </cell>
          <cell r="I214" t="str">
            <v>G001309</v>
          </cell>
          <cell r="J214" t="str">
            <v>G001309</v>
          </cell>
          <cell r="K214" t="str">
            <v>468800</v>
          </cell>
          <cell r="L214" t="str">
            <v>DAISHINKU CORPORATION</v>
          </cell>
          <cell r="M214" t="str">
            <v>㈱大真空</v>
          </cell>
          <cell r="N214" t="str">
            <v>1</v>
          </cell>
          <cell r="O214" t="str">
            <v>20050930</v>
          </cell>
          <cell r="P214" t="str">
            <v>PH A</v>
          </cell>
          <cell r="Q214" t="str">
            <v>ＥＭＣＳ・戦略購買部門（コンポ）</v>
          </cell>
          <cell r="R214">
            <v>37502</v>
          </cell>
          <cell r="S214" t="str">
            <v>OK</v>
          </cell>
          <cell r="T214">
            <v>37830</v>
          </cell>
          <cell r="U214" t="str">
            <v>Harmony Electronics Corp.</v>
          </cell>
          <cell r="V214" t="str">
            <v>Harmony Electronics(Thailand)Co,Ltd.</v>
          </cell>
          <cell r="W214" t="str">
            <v>Harmony Electronics Corp.</v>
          </cell>
          <cell r="X214" t="str">
            <v>Harmony Electronics(Thailand)Co,Ltd.</v>
          </cell>
          <cell r="Y214">
            <v>4</v>
          </cell>
          <cell r="Z214" t="str">
            <v>STT-A</v>
          </cell>
          <cell r="AD214" t="str">
            <v>SELF</v>
          </cell>
          <cell r="AE214">
            <v>38717</v>
          </cell>
          <cell r="AF214" t="str">
            <v>November</v>
          </cell>
          <cell r="AG214" t="str">
            <v>No business with all Sony</v>
          </cell>
          <cell r="AH214">
            <v>38483</v>
          </cell>
          <cell r="AI214" t="str">
            <v>●</v>
          </cell>
          <cell r="AL214" t="b">
            <v>0</v>
          </cell>
          <cell r="AM214">
            <v>38625</v>
          </cell>
          <cell r="AN214">
            <v>38483</v>
          </cell>
          <cell r="AO214" t="str">
            <v>Passed</v>
          </cell>
          <cell r="AP214" t="str">
            <v>STT-A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 t="b">
            <v>1</v>
          </cell>
        </row>
        <row r="215">
          <cell r="A215">
            <v>5230</v>
          </cell>
          <cell r="B215" t="str">
            <v>1</v>
          </cell>
          <cell r="C215" t="str">
            <v>SEA</v>
          </cell>
          <cell r="D215" t="str">
            <v>STM</v>
          </cell>
          <cell r="E215" t="str">
            <v>STM</v>
          </cell>
          <cell r="F215" t="str">
            <v>2072A</v>
          </cell>
          <cell r="G215" t="str">
            <v>254000</v>
          </cell>
          <cell r="H215" t="str">
            <v>G006246</v>
          </cell>
          <cell r="I215" t="str">
            <v>G006246</v>
          </cell>
          <cell r="J215" t="str">
            <v>G006246</v>
          </cell>
          <cell r="K215" t="str">
            <v>002105</v>
          </cell>
          <cell r="L215" t="str">
            <v>HIL INDUSTRIES BERHAD</v>
          </cell>
          <cell r="M215" t="str">
            <v>HIL INDUSTRIES BERHAD</v>
          </cell>
          <cell r="N215" t="str">
            <v>4</v>
          </cell>
          <cell r="R215">
            <v>37672</v>
          </cell>
          <cell r="S215" t="str">
            <v>OK</v>
          </cell>
          <cell r="T215">
            <v>37788</v>
          </cell>
          <cell r="U215" t="str">
            <v>Hil Industries Sdn.Bhd.</v>
          </cell>
          <cell r="V215" t="str">
            <v>Malaysia Factory</v>
          </cell>
          <cell r="W215" t="str">
            <v>Hil Industries Sdn.Bhd.</v>
          </cell>
          <cell r="X215" t="str">
            <v>Hil Industries Sdn.Bhd.</v>
          </cell>
          <cell r="Y215">
            <v>4</v>
          </cell>
          <cell r="Z215" t="str">
            <v>SOEM-KL</v>
          </cell>
          <cell r="AD215" t="str">
            <v>×</v>
          </cell>
          <cell r="AE215">
            <v>38412</v>
          </cell>
          <cell r="AF215" t="str">
            <v>直接取引されません</v>
          </cell>
          <cell r="AG215" t="str">
            <v>STM-KL</v>
          </cell>
          <cell r="AH215">
            <v>38471</v>
          </cell>
          <cell r="AI215" t="str">
            <v>●</v>
          </cell>
          <cell r="AL215" t="b">
            <v>0</v>
          </cell>
          <cell r="AM215">
            <v>38533</v>
          </cell>
          <cell r="AN215">
            <v>38470</v>
          </cell>
          <cell r="AO215" t="str">
            <v>Passed</v>
          </cell>
          <cell r="AP215" t="str">
            <v>SOEM-KL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 t="b">
            <v>1</v>
          </cell>
        </row>
        <row r="216">
          <cell r="A216">
            <v>5234</v>
          </cell>
          <cell r="B216" t="str">
            <v>1</v>
          </cell>
          <cell r="C216" t="str">
            <v>SEA</v>
          </cell>
          <cell r="D216" t="str">
            <v>SOV</v>
          </cell>
          <cell r="E216" t="str">
            <v>SOV</v>
          </cell>
          <cell r="F216" t="str">
            <v>2495A</v>
          </cell>
          <cell r="G216" t="str">
            <v>255500</v>
          </cell>
          <cell r="H216" t="str">
            <v>G011847</v>
          </cell>
          <cell r="I216" t="str">
            <v>G011847</v>
          </cell>
          <cell r="J216" t="str">
            <v>G011847</v>
          </cell>
          <cell r="K216" t="str">
            <v>140558</v>
          </cell>
          <cell r="L216" t="str">
            <v>ADHESIVE TECHNOLOGIES (M) SDN BHD</v>
          </cell>
          <cell r="M216" t="str">
            <v>ADHESIVE TECHNOLOGIES (M) SDN BHD</v>
          </cell>
          <cell r="N216" t="str">
            <v>4</v>
          </cell>
          <cell r="R216">
            <v>37687</v>
          </cell>
          <cell r="S216" t="str">
            <v>OK</v>
          </cell>
          <cell r="T216">
            <v>37870</v>
          </cell>
          <cell r="U216" t="str">
            <v>Hirota</v>
          </cell>
          <cell r="V216" t="str">
            <v>Vietnam Factory</v>
          </cell>
          <cell r="W216" t="str">
            <v>Hirota</v>
          </cell>
          <cell r="X216" t="str">
            <v>Hirota</v>
          </cell>
          <cell r="Y216">
            <v>4</v>
          </cell>
          <cell r="Z216" t="str">
            <v>SVNM</v>
          </cell>
          <cell r="AD216" t="str">
            <v>VISIT</v>
          </cell>
          <cell r="AE216">
            <v>38412</v>
          </cell>
          <cell r="AF216" t="str">
            <v>SEM-PG</v>
          </cell>
          <cell r="AG216" t="str">
            <v>REQUEST SOME TO SDS</v>
          </cell>
          <cell r="AH216">
            <v>38531</v>
          </cell>
          <cell r="AI216" t="str">
            <v>●</v>
          </cell>
          <cell r="AL216" t="b">
            <v>0</v>
          </cell>
          <cell r="AM216">
            <v>38625</v>
          </cell>
          <cell r="AN216">
            <v>38530</v>
          </cell>
          <cell r="AO216" t="str">
            <v>Passed</v>
          </cell>
          <cell r="AP216" t="str">
            <v>SVNM</v>
          </cell>
          <cell r="AQ216" t="str">
            <v>Renewal screening date enter wrongly</v>
          </cell>
          <cell r="AR216">
            <v>38545</v>
          </cell>
          <cell r="AS216">
            <v>0</v>
          </cell>
          <cell r="AT216">
            <v>0</v>
          </cell>
          <cell r="AU216" t="b">
            <v>1</v>
          </cell>
        </row>
        <row r="217">
          <cell r="A217">
            <v>5242</v>
          </cell>
          <cell r="B217" t="str">
            <v>4</v>
          </cell>
          <cell r="C217" t="str">
            <v>SEA</v>
          </cell>
          <cell r="D217" t="str">
            <v>PRC</v>
          </cell>
          <cell r="E217" t="str">
            <v>SDT</v>
          </cell>
          <cell r="F217" t="str">
            <v>3080A</v>
          </cell>
          <cell r="G217" t="str">
            <v>253900</v>
          </cell>
          <cell r="H217" t="str">
            <v>G002202</v>
          </cell>
          <cell r="I217" t="str">
            <v>G016328</v>
          </cell>
          <cell r="J217" t="str">
            <v>G016328</v>
          </cell>
          <cell r="K217" t="str">
            <v>T08012</v>
          </cell>
          <cell r="L217" t="str">
            <v>HMT POLYSTYRENE CO.,LTD.</v>
          </cell>
          <cell r="M217" t="str">
            <v>HMT POLYSTYRENE CO.,LTD.</v>
          </cell>
          <cell r="N217" t="str">
            <v>4</v>
          </cell>
          <cell r="R217">
            <v>37692</v>
          </cell>
          <cell r="S217" t="str">
            <v>OK</v>
          </cell>
          <cell r="T217">
            <v>37782</v>
          </cell>
          <cell r="U217" t="str">
            <v>Hmt Polystyrene Co., Ltd.</v>
          </cell>
          <cell r="V217" t="str">
            <v>Hmt Polystyrene Co., Ltd.　Thailand Factory</v>
          </cell>
          <cell r="W217" t="str">
            <v>Hmt Polystyrene Co., Ltd.</v>
          </cell>
          <cell r="X217" t="str">
            <v>Hmt Polystyrene Co., Ltd.　Thailand Factory</v>
          </cell>
          <cell r="Y217">
            <v>4</v>
          </cell>
          <cell r="Z217" t="str">
            <v>STT-A</v>
          </cell>
          <cell r="AD217" t="str">
            <v>×</v>
          </cell>
          <cell r="AE217">
            <v>38288</v>
          </cell>
          <cell r="AF217" t="str">
            <v>Chaowaret</v>
          </cell>
          <cell r="AG217" t="str">
            <v>ＳＴＴ-Ａで監査推進中（中山情報）</v>
          </cell>
          <cell r="AH217">
            <v>38583</v>
          </cell>
          <cell r="AI217" t="str">
            <v>●</v>
          </cell>
          <cell r="AJ217" t="str">
            <v>0132</v>
          </cell>
          <cell r="AK217" t="str">
            <v>RESIN</v>
          </cell>
          <cell r="AL217" t="b">
            <v>0</v>
          </cell>
          <cell r="AM217">
            <v>38533</v>
          </cell>
          <cell r="AN217">
            <v>38583</v>
          </cell>
          <cell r="AO217" t="str">
            <v>Passed</v>
          </cell>
          <cell r="AP217" t="str">
            <v>STT-A</v>
          </cell>
          <cell r="AQ217">
            <v>0</v>
          </cell>
          <cell r="AR217">
            <v>0</v>
          </cell>
          <cell r="AS217" t="str">
            <v>To submit for screening meeting on 19/8</v>
          </cell>
          <cell r="AT217">
            <v>38565</v>
          </cell>
          <cell r="AU217" t="b">
            <v>1</v>
          </cell>
        </row>
        <row r="218">
          <cell r="A218">
            <v>5250</v>
          </cell>
          <cell r="B218" t="str">
            <v>1</v>
          </cell>
          <cell r="C218" t="str">
            <v>SEA</v>
          </cell>
          <cell r="D218" t="str">
            <v>SMET</v>
          </cell>
          <cell r="E218" t="str">
            <v>SMET</v>
          </cell>
          <cell r="F218" t="str">
            <v>2786A</v>
          </cell>
          <cell r="G218" t="str">
            <v>254000</v>
          </cell>
          <cell r="H218" t="str">
            <v>G015804</v>
          </cell>
          <cell r="I218" t="str">
            <v>G015804</v>
          </cell>
          <cell r="J218" t="str">
            <v>G015804</v>
          </cell>
          <cell r="K218" t="str">
            <v>102124</v>
          </cell>
          <cell r="L218" t="str">
            <v>HOO CHIN ELECTRONICS CO. LTD (THAILAND)</v>
          </cell>
          <cell r="M218" t="str">
            <v>HOO CHIN ELECTRONICS CO. LTD (THAILAND)</v>
          </cell>
          <cell r="N218" t="str">
            <v>4</v>
          </cell>
          <cell r="O218" t="str">
            <v>20050630</v>
          </cell>
          <cell r="P218" t="str">
            <v>E F</v>
          </cell>
          <cell r="Q218" t="str">
            <v>ＥＭＣＳ・ＩＴ・ＩＴ資材部（ＩＴ）</v>
          </cell>
          <cell r="R218">
            <v>37795</v>
          </cell>
          <cell r="S218" t="str">
            <v>OK</v>
          </cell>
          <cell r="T218">
            <v>37803</v>
          </cell>
          <cell r="U218" t="str">
            <v>3M thailand limited</v>
          </cell>
          <cell r="V218" t="str">
            <v>3M thailand limited</v>
          </cell>
          <cell r="W218" t="str">
            <v>3M thailand limited</v>
          </cell>
          <cell r="X218" t="str">
            <v>3M thailand limited</v>
          </cell>
          <cell r="Y218">
            <v>4</v>
          </cell>
          <cell r="Z218" t="str">
            <v>STT-A</v>
          </cell>
          <cell r="AD218" t="str">
            <v>VISIT</v>
          </cell>
          <cell r="AE218">
            <v>38686</v>
          </cell>
          <cell r="AF218" t="str">
            <v>STM-KL</v>
          </cell>
          <cell r="AG218" t="str">
            <v>MKM=&gt;SOEM-KL</v>
          </cell>
          <cell r="AH218">
            <v>38483</v>
          </cell>
          <cell r="AI218" t="str">
            <v>●</v>
          </cell>
          <cell r="AJ218" t="str">
            <v>0270</v>
          </cell>
          <cell r="AK218" t="str">
            <v>WIRE</v>
          </cell>
          <cell r="AL218" t="b">
            <v>0</v>
          </cell>
          <cell r="AM218">
            <v>38564</v>
          </cell>
          <cell r="AN218">
            <v>38483</v>
          </cell>
          <cell r="AO218" t="str">
            <v>Passed</v>
          </cell>
          <cell r="AP218" t="str">
            <v>STT-A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 t="b">
            <v>1</v>
          </cell>
        </row>
        <row r="219">
          <cell r="A219">
            <v>5251</v>
          </cell>
          <cell r="B219" t="str">
            <v>1</v>
          </cell>
          <cell r="C219" t="str">
            <v>SEA</v>
          </cell>
          <cell r="D219" t="str">
            <v>SMET</v>
          </cell>
          <cell r="E219" t="str">
            <v>SMET</v>
          </cell>
          <cell r="F219" t="str">
            <v>2787A</v>
          </cell>
          <cell r="G219" t="str">
            <v>254000</v>
          </cell>
          <cell r="H219" t="str">
            <v>G015805</v>
          </cell>
          <cell r="I219" t="str">
            <v>G015805</v>
          </cell>
          <cell r="J219" t="str">
            <v>G015805</v>
          </cell>
          <cell r="K219" t="str">
            <v>102125</v>
          </cell>
          <cell r="L219" t="str">
            <v>HOO THAI INDUSTRIAL CO. LTD</v>
          </cell>
          <cell r="M219" t="str">
            <v>HOO THAI INDUSTRIAL CO. LTD</v>
          </cell>
          <cell r="N219" t="str">
            <v>4</v>
          </cell>
          <cell r="O219" t="str">
            <v>20050630</v>
          </cell>
          <cell r="P219" t="str">
            <v>E F</v>
          </cell>
          <cell r="Q219" t="str">
            <v>ＥＭＣＳ・ＩＴ・ＩＴ資材部（ＩＴ）</v>
          </cell>
          <cell r="R219">
            <v>37697</v>
          </cell>
          <cell r="S219" t="str">
            <v>OK</v>
          </cell>
          <cell r="T219">
            <v>37788</v>
          </cell>
          <cell r="U219" t="str">
            <v>Abe Hatome(M) Sdn.Bhd.</v>
          </cell>
          <cell r="V219" t="str">
            <v>Malaysia Factory</v>
          </cell>
          <cell r="W219" t="str">
            <v>Abe Hatome(M) Sdn.Bhd.</v>
          </cell>
          <cell r="X219" t="str">
            <v>Abe Hatome(M) Sdn.Bhd.</v>
          </cell>
          <cell r="Y219">
            <v>4</v>
          </cell>
          <cell r="Z219" t="str">
            <v>SOEM-KL</v>
          </cell>
          <cell r="AD219" t="str">
            <v>VISIT</v>
          </cell>
          <cell r="AE219">
            <v>38257</v>
          </cell>
          <cell r="AF219" t="str">
            <v>STM-KL</v>
          </cell>
          <cell r="AG219" t="str">
            <v>This is a sales office</v>
          </cell>
          <cell r="AH219">
            <v>38448</v>
          </cell>
          <cell r="AI219" t="str">
            <v>●</v>
          </cell>
          <cell r="AJ219" t="str">
            <v>0270</v>
          </cell>
          <cell r="AK219" t="str">
            <v>WIRE</v>
          </cell>
          <cell r="AL219" t="b">
            <v>0</v>
          </cell>
          <cell r="AM219">
            <v>38533</v>
          </cell>
          <cell r="AN219">
            <v>38450</v>
          </cell>
          <cell r="AO219" t="str">
            <v>Passed</v>
          </cell>
          <cell r="AP219" t="str">
            <v>SOEM-KL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 t="b">
            <v>1</v>
          </cell>
        </row>
        <row r="220">
          <cell r="A220">
            <v>5266</v>
          </cell>
          <cell r="B220" t="str">
            <v>1</v>
          </cell>
          <cell r="C220" t="str">
            <v>SEA</v>
          </cell>
          <cell r="D220" t="str">
            <v>SSI</v>
          </cell>
          <cell r="E220" t="str">
            <v>SSI</v>
          </cell>
          <cell r="F220" t="str">
            <v>1974A</v>
          </cell>
          <cell r="G220" t="str">
            <v>255800</v>
          </cell>
          <cell r="H220" t="str">
            <v>G000710</v>
          </cell>
          <cell r="I220" t="str">
            <v>G006536</v>
          </cell>
          <cell r="J220" t="str">
            <v>G006536</v>
          </cell>
          <cell r="K220" t="str">
            <v>100400</v>
          </cell>
          <cell r="L220" t="str">
            <v>HYMOLD (THAILAND) LIMITED</v>
          </cell>
          <cell r="M220" t="str">
            <v>HYMOLD (THAILAND) LIMITED</v>
          </cell>
          <cell r="N220" t="str">
            <v>4</v>
          </cell>
          <cell r="O220" t="str">
            <v>20050630</v>
          </cell>
          <cell r="P220" t="str">
            <v>E F</v>
          </cell>
          <cell r="Q220" t="str">
            <v>ＥＭＣＳ・ＩＴ・ＩＴ資材部（ＩＴ）</v>
          </cell>
          <cell r="R220">
            <v>37687</v>
          </cell>
          <cell r="S220" t="str">
            <v>OK</v>
          </cell>
          <cell r="T220">
            <v>37802</v>
          </cell>
          <cell r="U220" t="str">
            <v>Abeno Printing Co.,Ltd</v>
          </cell>
          <cell r="V220" t="str">
            <v>Thailand Factory</v>
          </cell>
          <cell r="W220" t="str">
            <v>Abeno Printing Co.,Ltd</v>
          </cell>
          <cell r="X220" t="str">
            <v>Abeno Printing Co.,Ltd</v>
          </cell>
          <cell r="Y220">
            <v>4</v>
          </cell>
          <cell r="Z220" t="str">
            <v>STT-A</v>
          </cell>
          <cell r="AD220" t="str">
            <v>VISIT</v>
          </cell>
          <cell r="AE220">
            <v>38253</v>
          </cell>
          <cell r="AF220" t="str">
            <v>SEM-PG</v>
          </cell>
          <cell r="AG220" t="str">
            <v>STT-A＆Ｃとの確認により</v>
          </cell>
          <cell r="AH220">
            <v>38483</v>
          </cell>
          <cell r="AI220" t="str">
            <v>●</v>
          </cell>
          <cell r="AJ220" t="str">
            <v>0270</v>
          </cell>
          <cell r="AK220" t="str">
            <v>WIRE</v>
          </cell>
          <cell r="AL220" t="b">
            <v>0</v>
          </cell>
          <cell r="AM220">
            <v>38533</v>
          </cell>
          <cell r="AN220">
            <v>38530</v>
          </cell>
          <cell r="AO220" t="str">
            <v>Passed</v>
          </cell>
          <cell r="AP220" t="str">
            <v>STT-A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 t="b">
            <v>1</v>
          </cell>
        </row>
        <row r="221">
          <cell r="A221">
            <v>5276</v>
          </cell>
          <cell r="B221" t="str">
            <v>1</v>
          </cell>
          <cell r="C221" t="str">
            <v>SEA</v>
          </cell>
          <cell r="D221" t="str">
            <v>SPEC</v>
          </cell>
          <cell r="E221" t="str">
            <v>SPEC</v>
          </cell>
          <cell r="F221" t="str">
            <v>510A</v>
          </cell>
          <cell r="G221" t="str">
            <v>500100</v>
          </cell>
          <cell r="H221" t="str">
            <v>G001279</v>
          </cell>
          <cell r="I221" t="str">
            <v>G001279</v>
          </cell>
          <cell r="J221" t="str">
            <v>G001279</v>
          </cell>
          <cell r="K221" t="str">
            <v>454100</v>
          </cell>
          <cell r="L221" t="str">
            <v>OMRON CORPORATION</v>
          </cell>
          <cell r="M221" t="str">
            <v>オムロン㈱</v>
          </cell>
          <cell r="N221" t="str">
            <v>1</v>
          </cell>
          <cell r="O221" t="str">
            <v>20050531</v>
          </cell>
          <cell r="P221" t="str">
            <v>516400</v>
          </cell>
          <cell r="Q221" t="str">
            <v>ＳＥＭＣ㈱</v>
          </cell>
          <cell r="R221">
            <v>37704</v>
          </cell>
          <cell r="S221" t="str">
            <v>OK</v>
          </cell>
          <cell r="T221">
            <v>37823</v>
          </cell>
          <cell r="U221" t="str">
            <v>Able-Speed Sdn.Bhd.</v>
          </cell>
          <cell r="V221" t="str">
            <v>Malaysia Factory</v>
          </cell>
          <cell r="W221" t="str">
            <v>AbleｰSpeed Sdn.Bhd.</v>
          </cell>
          <cell r="X221" t="str">
            <v>AbleｰSpeed Sdn.Bhd.</v>
          </cell>
          <cell r="Y221">
            <v>4</v>
          </cell>
          <cell r="Z221" t="str">
            <v>SOEM-PG</v>
          </cell>
          <cell r="AC221">
            <v>1</v>
          </cell>
          <cell r="AD221" t="str">
            <v>VISIT</v>
          </cell>
          <cell r="AE221">
            <v>38274</v>
          </cell>
          <cell r="AF221" t="str">
            <v>SEM-PG</v>
          </cell>
          <cell r="AH221">
            <v>38448</v>
          </cell>
          <cell r="AI221" t="str">
            <v>●</v>
          </cell>
          <cell r="AJ221" t="str">
            <v>0270</v>
          </cell>
          <cell r="AK221" t="str">
            <v>WIRE</v>
          </cell>
          <cell r="AL221" t="b">
            <v>0</v>
          </cell>
          <cell r="AM221">
            <v>38564</v>
          </cell>
          <cell r="AN221">
            <v>38450</v>
          </cell>
          <cell r="AO221" t="str">
            <v>Passed</v>
          </cell>
          <cell r="AP221" t="str">
            <v>SOEM-PG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 t="b">
            <v>1</v>
          </cell>
        </row>
        <row r="222">
          <cell r="A222">
            <v>5373</v>
          </cell>
          <cell r="B222" t="str">
            <v>2</v>
          </cell>
          <cell r="C222" t="str">
            <v>SEA</v>
          </cell>
          <cell r="D222" t="str">
            <v>PRC</v>
          </cell>
          <cell r="E222" t="str">
            <v>SEM</v>
          </cell>
          <cell r="F222" t="str">
            <v>2115A</v>
          </cell>
          <cell r="G222" t="str">
            <v>257100</v>
          </cell>
          <cell r="H222" t="str">
            <v>G006418</v>
          </cell>
          <cell r="I222" t="str">
            <v>G006869</v>
          </cell>
          <cell r="J222" t="str">
            <v>G006869</v>
          </cell>
          <cell r="K222" t="str">
            <v>106603</v>
          </cell>
          <cell r="L222" t="str">
            <v>WESTERN ELECTRONICS PTE LTD</v>
          </cell>
          <cell r="M222" t="str">
            <v>WESTERN ELECTRONICS PTE LTD</v>
          </cell>
          <cell r="N222" t="str">
            <v>4</v>
          </cell>
          <cell r="O222" t="str">
            <v>20050630</v>
          </cell>
          <cell r="P222" t="str">
            <v>E F</v>
          </cell>
          <cell r="Q222" t="str">
            <v>EMCS・IT</v>
          </cell>
          <cell r="R222">
            <v>37701</v>
          </cell>
          <cell r="S222" t="str">
            <v>OK</v>
          </cell>
          <cell r="T222">
            <v>37824</v>
          </cell>
          <cell r="U222" t="str">
            <v>Acoma Metal WireSdn.Bhd.</v>
          </cell>
          <cell r="V222" t="str">
            <v>Malaysia Factory</v>
          </cell>
          <cell r="W222" t="str">
            <v>Acoma Metal WireSdn.Bhd.</v>
          </cell>
          <cell r="X222" t="str">
            <v>Acoma Metal WireSdn.Bhd.</v>
          </cell>
          <cell r="Y222">
            <v>4</v>
          </cell>
          <cell r="Z222" t="str">
            <v>SOEM-PG</v>
          </cell>
          <cell r="AD222" t="str">
            <v>SELF</v>
          </cell>
          <cell r="AE222">
            <v>38296</v>
          </cell>
          <cell r="AF222" t="str">
            <v>SEM-PG</v>
          </cell>
          <cell r="AG222" t="str">
            <v>This is a sales office</v>
          </cell>
          <cell r="AH222">
            <v>38568</v>
          </cell>
          <cell r="AI222" t="str">
            <v>●</v>
          </cell>
          <cell r="AJ222" t="str">
            <v>0270</v>
          </cell>
          <cell r="AK222" t="str">
            <v>WIRE</v>
          </cell>
          <cell r="AL222" t="b">
            <v>0</v>
          </cell>
          <cell r="AM222">
            <v>38533</v>
          </cell>
          <cell r="AN222">
            <v>38568</v>
          </cell>
          <cell r="AO222" t="str">
            <v>Passed</v>
          </cell>
          <cell r="AP222" t="str">
            <v>SOEM-PG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 t="b">
            <v>1</v>
          </cell>
        </row>
        <row r="223">
          <cell r="A223">
            <v>5374</v>
          </cell>
          <cell r="B223" t="str">
            <v>2</v>
          </cell>
          <cell r="C223" t="str">
            <v>SEA</v>
          </cell>
          <cell r="D223" t="str">
            <v>PRC</v>
          </cell>
          <cell r="E223" t="str">
            <v>SES</v>
          </cell>
          <cell r="F223" t="str">
            <v>2115A</v>
          </cell>
          <cell r="G223" t="str">
            <v>257100</v>
          </cell>
          <cell r="H223" t="str">
            <v>G006418</v>
          </cell>
          <cell r="I223" t="str">
            <v>G006869</v>
          </cell>
          <cell r="J223" t="str">
            <v>G006869</v>
          </cell>
          <cell r="K223" t="str">
            <v>106603</v>
          </cell>
          <cell r="L223" t="str">
            <v>WESTERN ELECTRONICS PTE LTD</v>
          </cell>
          <cell r="M223" t="str">
            <v>WESTERN ELECTRONICS PTE LTD</v>
          </cell>
          <cell r="N223" t="str">
            <v>4</v>
          </cell>
          <cell r="O223" t="str">
            <v>20050531</v>
          </cell>
          <cell r="P223" t="str">
            <v>516400</v>
          </cell>
          <cell r="Q223" t="str">
            <v>SEMC(J)</v>
          </cell>
          <cell r="R223">
            <v>37688</v>
          </cell>
          <cell r="S223" t="str">
            <v>OK</v>
          </cell>
          <cell r="T223">
            <v>37797</v>
          </cell>
          <cell r="U223" t="str">
            <v>Army Print</v>
          </cell>
          <cell r="V223" t="str">
            <v>Malaysia Factory</v>
          </cell>
          <cell r="W223" t="str">
            <v>Army Print</v>
          </cell>
          <cell r="X223" t="str">
            <v>Army Print</v>
          </cell>
          <cell r="Y223">
            <v>4</v>
          </cell>
          <cell r="Z223" t="str">
            <v>SVNM</v>
          </cell>
          <cell r="AC223">
            <v>1</v>
          </cell>
          <cell r="AD223" t="str">
            <v>×</v>
          </cell>
          <cell r="AE223">
            <v>38412</v>
          </cell>
          <cell r="AF223" t="str">
            <v>SEM-PG</v>
          </cell>
          <cell r="AG223" t="str">
            <v>STT-A＆Ｃとの確認により</v>
          </cell>
          <cell r="AH223">
            <v>38483</v>
          </cell>
          <cell r="AI223" t="str">
            <v>●</v>
          </cell>
          <cell r="AJ223" t="str">
            <v>0270</v>
          </cell>
          <cell r="AK223" t="str">
            <v>WIRE</v>
          </cell>
          <cell r="AL223" t="b">
            <v>0</v>
          </cell>
          <cell r="AM223">
            <v>38533</v>
          </cell>
          <cell r="AN223">
            <v>38568</v>
          </cell>
          <cell r="AO223" t="str">
            <v>Passed</v>
          </cell>
          <cell r="AP223" t="str">
            <v>SOEM-PG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 t="b">
            <v>1</v>
          </cell>
        </row>
        <row r="224">
          <cell r="A224">
            <v>5375</v>
          </cell>
          <cell r="B224" t="str">
            <v>2</v>
          </cell>
          <cell r="C224" t="str">
            <v>SEA</v>
          </cell>
          <cell r="D224" t="str">
            <v>SEI</v>
          </cell>
          <cell r="E224" t="str">
            <v>SEI</v>
          </cell>
          <cell r="F224" t="str">
            <v>2115A</v>
          </cell>
          <cell r="G224" t="str">
            <v>257100</v>
          </cell>
          <cell r="H224" t="str">
            <v>G006418</v>
          </cell>
          <cell r="I224" t="str">
            <v>G006869</v>
          </cell>
          <cell r="J224" t="str">
            <v>G006869</v>
          </cell>
          <cell r="K224" t="str">
            <v>106603</v>
          </cell>
          <cell r="L224" t="str">
            <v>WESTERN ELECTRONICS PTE LTD</v>
          </cell>
          <cell r="M224" t="str">
            <v>WESTERN ELECTRONICS PTE LTD</v>
          </cell>
          <cell r="N224" t="str">
            <v>4</v>
          </cell>
          <cell r="O224" t="str">
            <v>20050630</v>
          </cell>
          <cell r="P224" t="str">
            <v>E F</v>
          </cell>
          <cell r="Q224" t="str">
            <v>EMCS・IT</v>
          </cell>
          <cell r="R224">
            <v>37501</v>
          </cell>
          <cell r="S224" t="str">
            <v>OK</v>
          </cell>
          <cell r="T224">
            <v>37788</v>
          </cell>
          <cell r="U224" t="str">
            <v>Western Electronics Pte Ltd</v>
          </cell>
          <cell r="V224" t="str">
            <v>Western Elektonika,PT</v>
          </cell>
          <cell r="W224" t="str">
            <v>Western Electronics Pte Ltd</v>
          </cell>
          <cell r="X224" t="str">
            <v>Western Elektonika,PT</v>
          </cell>
          <cell r="Y224">
            <v>4</v>
          </cell>
          <cell r="Z224" t="str">
            <v>SOEM-KL</v>
          </cell>
          <cell r="AD224" t="str">
            <v>VISIT</v>
          </cell>
          <cell r="AE224">
            <v>38289</v>
          </cell>
          <cell r="AF224" t="str">
            <v>STM-KL</v>
          </cell>
          <cell r="AH224">
            <v>38568</v>
          </cell>
          <cell r="AI224" t="str">
            <v>●</v>
          </cell>
          <cell r="AJ224" t="str">
            <v>0270</v>
          </cell>
          <cell r="AK224" t="str">
            <v>WIRE</v>
          </cell>
          <cell r="AL224" t="b">
            <v>0</v>
          </cell>
          <cell r="AM224">
            <v>38533</v>
          </cell>
          <cell r="AN224">
            <v>38568</v>
          </cell>
          <cell r="AO224" t="str">
            <v>Passed</v>
          </cell>
          <cell r="AP224" t="str">
            <v>SOEM-PG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 t="b">
            <v>1</v>
          </cell>
        </row>
        <row r="225">
          <cell r="A225">
            <v>5417</v>
          </cell>
          <cell r="B225" t="str">
            <v>2</v>
          </cell>
          <cell r="C225" t="str">
            <v>SEA</v>
          </cell>
          <cell r="D225" t="str">
            <v>PRC</v>
          </cell>
          <cell r="E225" t="str">
            <v>SSI</v>
          </cell>
          <cell r="F225" t="str">
            <v>594A</v>
          </cell>
          <cell r="G225" t="str">
            <v>500100</v>
          </cell>
          <cell r="H225" t="str">
            <v>G001564</v>
          </cell>
          <cell r="I225" t="str">
            <v>G001564</v>
          </cell>
          <cell r="J225" t="str">
            <v>G001564</v>
          </cell>
          <cell r="K225" t="str">
            <v>526301</v>
          </cell>
          <cell r="L225" t="str">
            <v>ROHM CO.,LTD.</v>
          </cell>
          <cell r="M225" t="str">
            <v>ローム㈱</v>
          </cell>
          <cell r="N225" t="str">
            <v>1</v>
          </cell>
          <cell r="O225" t="str">
            <v>20050930</v>
          </cell>
          <cell r="P225" t="str">
            <v>E G</v>
          </cell>
          <cell r="Q225" t="str">
            <v>ＥＭＣＳ・ＤＩ資材部門（ＰＶＣ）</v>
          </cell>
          <cell r="R225">
            <v>37525</v>
          </cell>
          <cell r="S225" t="str">
            <v>OK</v>
          </cell>
          <cell r="T225">
            <v>37872</v>
          </cell>
          <cell r="U225" t="str">
            <v>Rohm Co.,Ltd</v>
          </cell>
          <cell r="V225" t="str">
            <v>Rohm Intregate Semiconductor (Thailand) Co.,Ltd</v>
          </cell>
          <cell r="W225" t="str">
            <v>ﾛｰﾑ株式会社</v>
          </cell>
          <cell r="X225" t="str">
            <v>Rohm Intregate Semiconductor (Thailand) Co.,Ltd</v>
          </cell>
          <cell r="Y225">
            <v>4</v>
          </cell>
          <cell r="Z225" t="str">
            <v>STT-A</v>
          </cell>
          <cell r="AD225" t="str">
            <v>SELF</v>
          </cell>
          <cell r="AE225">
            <v>38595</v>
          </cell>
          <cell r="AF225" t="str">
            <v>STT-A</v>
          </cell>
          <cell r="AG225" t="str">
            <v>No business with all Sony</v>
          </cell>
          <cell r="AH225">
            <v>38553</v>
          </cell>
          <cell r="AI225" t="str">
            <v>●</v>
          </cell>
          <cell r="AJ225" t="str">
            <v>0270</v>
          </cell>
          <cell r="AK225" t="str">
            <v>WIRE</v>
          </cell>
          <cell r="AL225" t="b">
            <v>0</v>
          </cell>
          <cell r="AM225">
            <v>38625</v>
          </cell>
          <cell r="AN225">
            <v>38568</v>
          </cell>
          <cell r="AO225" t="str">
            <v>Passed</v>
          </cell>
          <cell r="AP225" t="str">
            <v>STT-A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 t="b">
            <v>1</v>
          </cell>
        </row>
        <row r="226">
          <cell r="A226">
            <v>5460</v>
          </cell>
          <cell r="B226" t="str">
            <v>2</v>
          </cell>
          <cell r="C226" t="str">
            <v>SEA</v>
          </cell>
          <cell r="D226" t="str">
            <v>PRC</v>
          </cell>
          <cell r="E226" t="str">
            <v>SSI</v>
          </cell>
          <cell r="F226" t="str">
            <v>971A</v>
          </cell>
          <cell r="G226" t="str">
            <v>500100</v>
          </cell>
          <cell r="H226" t="str">
            <v>G002249</v>
          </cell>
          <cell r="I226" t="str">
            <v>G002249</v>
          </cell>
          <cell r="J226" t="str">
            <v>G002249</v>
          </cell>
          <cell r="K226" t="str">
            <v>844700</v>
          </cell>
          <cell r="L226" t="str">
            <v>MURATA MANUFACTURING CO.,LTD.</v>
          </cell>
          <cell r="M226" t="str">
            <v>㈱村田製作所</v>
          </cell>
          <cell r="N226" t="str">
            <v>1</v>
          </cell>
          <cell r="O226" t="str">
            <v>20050831</v>
          </cell>
          <cell r="P226" t="str">
            <v>E G</v>
          </cell>
          <cell r="Q226" t="str">
            <v>ＥＭＣＳ・ＤＩ資材部門（ＰＶＣ）</v>
          </cell>
          <cell r="R226">
            <v>37525</v>
          </cell>
          <cell r="S226" t="str">
            <v>OK</v>
          </cell>
          <cell r="T226">
            <v>37853</v>
          </cell>
          <cell r="U226" t="str">
            <v>Murata Manufacturing Co.,Ltd</v>
          </cell>
          <cell r="V226" t="str">
            <v>Murata Electronics (Thailand ),Ltd</v>
          </cell>
          <cell r="W226" t="str">
            <v>株式会社村田製作所</v>
          </cell>
          <cell r="X226" t="str">
            <v>Murata Electronics (Thailand ),Ltd</v>
          </cell>
          <cell r="Y226">
            <v>4</v>
          </cell>
          <cell r="Z226" t="str">
            <v>STT-A</v>
          </cell>
          <cell r="AC226">
            <v>1</v>
          </cell>
          <cell r="AD226" t="str">
            <v>VISIT</v>
          </cell>
          <cell r="AE226">
            <v>38562</v>
          </cell>
          <cell r="AF226" t="str">
            <v>STT-A</v>
          </cell>
          <cell r="AH226">
            <v>38483</v>
          </cell>
          <cell r="AI226" t="str">
            <v>●</v>
          </cell>
          <cell r="AL226" t="b">
            <v>0</v>
          </cell>
          <cell r="AM226">
            <v>38595</v>
          </cell>
          <cell r="AN226">
            <v>38483</v>
          </cell>
          <cell r="AO226" t="str">
            <v>Passed</v>
          </cell>
          <cell r="AP226" t="str">
            <v>STT-A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 t="b">
            <v>1</v>
          </cell>
        </row>
        <row r="227">
          <cell r="A227">
            <v>5564</v>
          </cell>
          <cell r="B227" t="str">
            <v>1</v>
          </cell>
          <cell r="C227" t="str">
            <v>SEA</v>
          </cell>
          <cell r="D227" t="str">
            <v>SMET</v>
          </cell>
          <cell r="E227" t="str">
            <v>SMET</v>
          </cell>
          <cell r="F227" t="str">
            <v>2611A</v>
          </cell>
          <cell r="G227" t="str">
            <v>306600</v>
          </cell>
          <cell r="H227" t="str">
            <v>G013035</v>
          </cell>
          <cell r="I227" t="str">
            <v>G013035</v>
          </cell>
          <cell r="J227" t="str">
            <v>G013035</v>
          </cell>
          <cell r="K227" t="str">
            <v>1D0270</v>
          </cell>
          <cell r="L227" t="str">
            <v>INOUE RUBBER (THAILAND) PUBLIC COMPANY LIMITED</v>
          </cell>
          <cell r="M227" t="str">
            <v>INOUE RUBBER (THAILAND) PUBLIC COMPANY LIMITED</v>
          </cell>
          <cell r="N227" t="str">
            <v>4</v>
          </cell>
          <cell r="O227" t="str">
            <v>20050630</v>
          </cell>
          <cell r="P227" t="str">
            <v>E F</v>
          </cell>
          <cell r="Q227" t="str">
            <v>ＥＭＣＳ・ＩＴ・ＩＴ資材部（ＩＴ）</v>
          </cell>
          <cell r="R227">
            <v>37609</v>
          </cell>
          <cell r="S227" t="str">
            <v>OK</v>
          </cell>
          <cell r="T227">
            <v>37797</v>
          </cell>
          <cell r="U227" t="str">
            <v>Baumann Spring Company (S) Pte Ltd</v>
          </cell>
          <cell r="V227" t="str">
            <v>Singapore Factory</v>
          </cell>
          <cell r="W227" t="str">
            <v>Baumann Spring Company (S) Pte Ltd</v>
          </cell>
          <cell r="X227" t="str">
            <v>Baumann Spring Company (S) Pte Ltd</v>
          </cell>
          <cell r="Y227">
            <v>4</v>
          </cell>
          <cell r="Z227" t="str">
            <v>SPEC</v>
          </cell>
          <cell r="AC227">
            <v>1</v>
          </cell>
          <cell r="AD227" t="str">
            <v>VISIT</v>
          </cell>
          <cell r="AE227">
            <v>38288</v>
          </cell>
          <cell r="AF227" t="str">
            <v>SEM-PG</v>
          </cell>
          <cell r="AH227">
            <v>38448</v>
          </cell>
          <cell r="AI227" t="str">
            <v>●</v>
          </cell>
          <cell r="AL227" t="b">
            <v>0</v>
          </cell>
          <cell r="AM227">
            <v>38686</v>
          </cell>
          <cell r="AN227" t="e">
            <v>#N/A</v>
          </cell>
          <cell r="AO227">
            <v>0</v>
          </cell>
          <cell r="AP227" t="e">
            <v>#N/A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 t="b">
            <v>1</v>
          </cell>
        </row>
        <row r="228">
          <cell r="A228">
            <v>5566</v>
          </cell>
          <cell r="B228" t="str">
            <v>1</v>
          </cell>
          <cell r="C228" t="str">
            <v>SEA</v>
          </cell>
          <cell r="D228" t="str">
            <v>SOV</v>
          </cell>
          <cell r="E228" t="str">
            <v>SOV</v>
          </cell>
          <cell r="F228" t="str">
            <v>2676A</v>
          </cell>
          <cell r="G228" t="str">
            <v>255500</v>
          </cell>
          <cell r="H228" t="str">
            <v>G013986</v>
          </cell>
          <cell r="I228" t="str">
            <v>G013986</v>
          </cell>
          <cell r="J228" t="str">
            <v>G013986</v>
          </cell>
          <cell r="K228" t="str">
            <v>14088A</v>
          </cell>
          <cell r="L228" t="str">
            <v>INSULPACK (M) SDN BHD</v>
          </cell>
          <cell r="M228" t="str">
            <v>INSULPACK (M) SDN BHD</v>
          </cell>
          <cell r="N228" t="str">
            <v>4</v>
          </cell>
          <cell r="O228" t="str">
            <v>20050531</v>
          </cell>
          <cell r="P228" t="str">
            <v>C L</v>
          </cell>
          <cell r="Q228" t="str">
            <v>ＥＭＣＳ・Ｄ＆Ｐ・ＤＤ資材部</v>
          </cell>
          <cell r="R228">
            <v>37674</v>
          </cell>
          <cell r="S228" t="str">
            <v>OK</v>
          </cell>
          <cell r="T228">
            <v>37802</v>
          </cell>
          <cell r="U228" t="str">
            <v>Besco International Plastic Co.,Ltd</v>
          </cell>
          <cell r="V228" t="str">
            <v>Thailand Factory</v>
          </cell>
          <cell r="W228" t="str">
            <v>Besco International Plastic Co.,Ltd</v>
          </cell>
          <cell r="X228" t="str">
            <v>Besco International Plastic Co.,Ltd</v>
          </cell>
          <cell r="Y228">
            <v>4</v>
          </cell>
          <cell r="Z228" t="str">
            <v>STT-C</v>
          </cell>
          <cell r="AC228">
            <v>1</v>
          </cell>
          <cell r="AD228" t="str">
            <v>VISIT</v>
          </cell>
          <cell r="AE228">
            <v>38412</v>
          </cell>
          <cell r="AF228" t="str">
            <v>SEM-PG</v>
          </cell>
          <cell r="AG228" t="str">
            <v>Duplicate of F/ID 3819</v>
          </cell>
          <cell r="AH228">
            <v>38583</v>
          </cell>
          <cell r="AI228" t="str">
            <v>●</v>
          </cell>
          <cell r="AL228" t="b">
            <v>0</v>
          </cell>
          <cell r="AM228">
            <v>38503</v>
          </cell>
          <cell r="AN228">
            <v>38530</v>
          </cell>
          <cell r="AO228" t="str">
            <v>Passed</v>
          </cell>
          <cell r="AP228" t="str">
            <v>SVNM</v>
          </cell>
          <cell r="AQ228" t="str">
            <v>Renewal screening date enter wrongly</v>
          </cell>
          <cell r="AR228">
            <v>38545</v>
          </cell>
          <cell r="AS228">
            <v>0</v>
          </cell>
          <cell r="AT228">
            <v>0</v>
          </cell>
          <cell r="AU228" t="b">
            <v>1</v>
          </cell>
        </row>
        <row r="229">
          <cell r="A229">
            <v>5598</v>
          </cell>
          <cell r="B229" t="str">
            <v>1</v>
          </cell>
          <cell r="C229" t="str">
            <v>SEA</v>
          </cell>
          <cell r="D229" t="str">
            <v>SES</v>
          </cell>
          <cell r="E229" t="str">
            <v>SES</v>
          </cell>
          <cell r="F229" t="str">
            <v>1384A</v>
          </cell>
          <cell r="G229" t="str">
            <v>500100</v>
          </cell>
          <cell r="H229" t="str">
            <v>G005050</v>
          </cell>
          <cell r="I229" t="str">
            <v>G005050</v>
          </cell>
          <cell r="J229" t="str">
            <v>G005050</v>
          </cell>
          <cell r="K229" t="str">
            <v>924885</v>
          </cell>
          <cell r="L229" t="str">
            <v>ITO VACUUM METALYING CO., LTD</v>
          </cell>
          <cell r="M229" t="str">
            <v>伊藤真空㈱</v>
          </cell>
          <cell r="N229" t="str">
            <v>1</v>
          </cell>
          <cell r="O229" t="str">
            <v>20050531</v>
          </cell>
          <cell r="P229" t="str">
            <v>C ｶ</v>
          </cell>
          <cell r="Q229" t="str">
            <v>ＥＭＣＳ・Ａ＆Ｓ・ＰＡ＆Ｅｖ（ＰＡ）</v>
          </cell>
          <cell r="R229">
            <v>37610</v>
          </cell>
          <cell r="S229" t="str">
            <v>OK</v>
          </cell>
          <cell r="T229">
            <v>37805</v>
          </cell>
          <cell r="U229" t="str">
            <v>Ito Industries (S) Pte Ltd (CBC)</v>
          </cell>
          <cell r="V229" t="str">
            <v>Singapore Factory</v>
          </cell>
          <cell r="W229" t="str">
            <v>Ito Industries (S) Pte Ltd (CBC)</v>
          </cell>
          <cell r="X229" t="str">
            <v>Ito Industries (S) Pte Ltd (CBC)</v>
          </cell>
          <cell r="Y229">
            <v>4</v>
          </cell>
          <cell r="Z229" t="str">
            <v>SDS</v>
          </cell>
          <cell r="AC229">
            <v>1</v>
          </cell>
          <cell r="AE229">
            <v>38289</v>
          </cell>
          <cell r="AF229" t="str">
            <v>STM-KL</v>
          </cell>
          <cell r="AG229" t="str">
            <v>REQUEST SOME TO KL</v>
          </cell>
          <cell r="AH229">
            <v>38576</v>
          </cell>
          <cell r="AI229" t="str">
            <v>●</v>
          </cell>
          <cell r="AL229" t="b">
            <v>0</v>
          </cell>
          <cell r="AM229">
            <v>38503</v>
          </cell>
          <cell r="AN229">
            <v>38576</v>
          </cell>
          <cell r="AO229" t="str">
            <v>Passed</v>
          </cell>
          <cell r="AP229" t="str">
            <v>SDS</v>
          </cell>
          <cell r="AQ229">
            <v>0</v>
          </cell>
          <cell r="AR229">
            <v>0</v>
          </cell>
          <cell r="AS229" t="str">
            <v>To submit for screening meeting on 12/8</v>
          </cell>
          <cell r="AT229">
            <v>38565</v>
          </cell>
          <cell r="AU229" t="b">
            <v>1</v>
          </cell>
        </row>
        <row r="230">
          <cell r="A230">
            <v>5600</v>
          </cell>
          <cell r="B230" t="str">
            <v>1</v>
          </cell>
          <cell r="C230" t="str">
            <v>SEA</v>
          </cell>
          <cell r="D230" t="str">
            <v>SDS</v>
          </cell>
          <cell r="E230" t="str">
            <v>SDS</v>
          </cell>
          <cell r="F230" t="str">
            <v>616A</v>
          </cell>
          <cell r="G230" t="str">
            <v>500100</v>
          </cell>
          <cell r="H230" t="str">
            <v>G001656</v>
          </cell>
          <cell r="I230" t="str">
            <v>G001656</v>
          </cell>
          <cell r="J230" t="str">
            <v>G001656</v>
          </cell>
          <cell r="K230" t="str">
            <v>590100</v>
          </cell>
          <cell r="L230" t="str">
            <v>Toppan Printing Co.,Ltd.</v>
          </cell>
          <cell r="M230" t="str">
            <v>凸版印刷㈱</v>
          </cell>
          <cell r="N230" t="str">
            <v>1</v>
          </cell>
          <cell r="O230" t="str">
            <v>20050630</v>
          </cell>
          <cell r="P230" t="str">
            <v>C K</v>
          </cell>
          <cell r="Q230" t="str">
            <v>ＥＭＣＳ・Ｄ＆Ｐ・ＤＣ資材部（ＴＶ）</v>
          </cell>
          <cell r="R230">
            <v>37602</v>
          </cell>
          <cell r="S230" t="str">
            <v>OK</v>
          </cell>
          <cell r="T230">
            <v>37772</v>
          </cell>
          <cell r="U230" t="str">
            <v>Iwaki Glass (M) Sdn Bhd</v>
          </cell>
          <cell r="V230" t="str">
            <v>Malaysia Factory</v>
          </cell>
          <cell r="W230" t="str">
            <v>Iwaki Glass (M) Sdn Bhd</v>
          </cell>
          <cell r="X230" t="str">
            <v>Iwaki Glass (M) Sdn Bhd</v>
          </cell>
          <cell r="Y230">
            <v>4</v>
          </cell>
          <cell r="Z230" t="str">
            <v>SDS</v>
          </cell>
          <cell r="AD230" t="str">
            <v>PVM廃止</v>
          </cell>
          <cell r="AE230">
            <v>38287</v>
          </cell>
          <cell r="AF230" t="str">
            <v>STM-KL</v>
          </cell>
          <cell r="AG230" t="str">
            <v>STT-A＆Ｃとの確認により</v>
          </cell>
          <cell r="AH230">
            <v>38448</v>
          </cell>
          <cell r="AI230" t="str">
            <v>●</v>
          </cell>
          <cell r="AL230" t="b">
            <v>0</v>
          </cell>
          <cell r="AM230">
            <v>38503</v>
          </cell>
          <cell r="AN230">
            <v>38450</v>
          </cell>
          <cell r="AO230" t="str">
            <v>Passed</v>
          </cell>
          <cell r="AP230" t="str">
            <v>SDS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 t="b">
            <v>1</v>
          </cell>
        </row>
        <row r="231">
          <cell r="A231">
            <v>5601</v>
          </cell>
          <cell r="B231" t="str">
            <v>1</v>
          </cell>
          <cell r="C231" t="str">
            <v>SEA</v>
          </cell>
          <cell r="D231" t="str">
            <v>STM</v>
          </cell>
          <cell r="E231" t="str">
            <v>STM</v>
          </cell>
          <cell r="F231" t="str">
            <v>4095B</v>
          </cell>
          <cell r="G231" t="str">
            <v>254300</v>
          </cell>
          <cell r="H231" t="str">
            <v>G007871</v>
          </cell>
          <cell r="I231" t="str">
            <v>G007871</v>
          </cell>
          <cell r="J231" t="str">
            <v>G007871</v>
          </cell>
          <cell r="K231" t="str">
            <v>110101</v>
          </cell>
          <cell r="L231" t="str">
            <v>Nanjing Feijino Magnetics Products Co. Ltd</v>
          </cell>
          <cell r="M231" t="str">
            <v>南京飛金有限公司</v>
          </cell>
          <cell r="N231" t="str">
            <v>51</v>
          </cell>
          <cell r="O231" t="str">
            <v>20050930</v>
          </cell>
          <cell r="P231" t="str">
            <v>C ﾅ</v>
          </cell>
          <cell r="Q231" t="str">
            <v>EMCS・D&amp;P・DC(CPD)</v>
          </cell>
          <cell r="R231">
            <v>37587</v>
          </cell>
          <cell r="S231" t="str">
            <v>OK</v>
          </cell>
          <cell r="T231">
            <v>37798</v>
          </cell>
          <cell r="U231" t="str">
            <v>Texchem-Pack(KL)</v>
          </cell>
          <cell r="V231" t="str">
            <v>Malaysia Factory</v>
          </cell>
          <cell r="W231" t="str">
            <v>Texchem-Pack(KL)</v>
          </cell>
          <cell r="X231" t="str">
            <v>Izutex(M) Sdn. Bhd.</v>
          </cell>
          <cell r="Y231">
            <v>4</v>
          </cell>
          <cell r="Z231" t="str">
            <v>SOEM-KL</v>
          </cell>
          <cell r="AC231">
            <v>1</v>
          </cell>
          <cell r="AD231" t="str">
            <v>VISIT</v>
          </cell>
          <cell r="AE231">
            <v>38296</v>
          </cell>
          <cell r="AF231" t="str">
            <v>STM-KL</v>
          </cell>
          <cell r="AG231" t="str">
            <v>STT-A＆Ｃとの確認により</v>
          </cell>
          <cell r="AH231">
            <v>38532</v>
          </cell>
          <cell r="AI231" t="str">
            <v>●</v>
          </cell>
          <cell r="AL231" t="b">
            <v>0</v>
          </cell>
          <cell r="AM231">
            <v>38533</v>
          </cell>
          <cell r="AN231">
            <v>38498</v>
          </cell>
          <cell r="AO231" t="str">
            <v>Passed</v>
          </cell>
          <cell r="AP231" t="str">
            <v>SOEM-KL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 t="b">
            <v>1</v>
          </cell>
        </row>
        <row r="232">
          <cell r="A232">
            <v>5604</v>
          </cell>
          <cell r="B232" t="str">
            <v>1,4</v>
          </cell>
          <cell r="C232" t="str">
            <v>SEA</v>
          </cell>
          <cell r="D232" t="str">
            <v>SSI</v>
          </cell>
          <cell r="E232" t="str">
            <v>SSI</v>
          </cell>
          <cell r="F232" t="str">
            <v>2980A</v>
          </cell>
          <cell r="G232" t="str">
            <v>255800</v>
          </cell>
          <cell r="H232" t="str">
            <v>G017379</v>
          </cell>
          <cell r="I232" t="str">
            <v>G013078</v>
          </cell>
          <cell r="J232" t="str">
            <v>G013078</v>
          </cell>
          <cell r="K232" t="str">
            <v>Z00100</v>
          </cell>
          <cell r="L232" t="str">
            <v>J.B.T INDUSTRIAL CO.,LTD.</v>
          </cell>
          <cell r="M232" t="str">
            <v>J.B.T INDUSTRIAL CO.,LTD.</v>
          </cell>
          <cell r="N232" t="str">
            <v>4</v>
          </cell>
          <cell r="O232" t="str">
            <v>20050630</v>
          </cell>
          <cell r="P232" t="str">
            <v>C K</v>
          </cell>
          <cell r="Q232" t="str">
            <v>EMCS・D&amp;P・DC(TV)</v>
          </cell>
          <cell r="R232">
            <v>37686</v>
          </cell>
          <cell r="S232" t="str">
            <v>OK</v>
          </cell>
          <cell r="T232">
            <v>37720</v>
          </cell>
          <cell r="U232" t="str">
            <v>PHOENIX PDE CO.,LTD</v>
          </cell>
          <cell r="V232" t="str">
            <v>Dongguan Phoenix Display Electronics Co.,Ltd</v>
          </cell>
          <cell r="W232" t="str">
            <v>PHOENIX PDE CO.,LTD</v>
          </cell>
          <cell r="X232" t="str">
            <v>Dongguan Phoenix Display Electronics Co.,Ltd</v>
          </cell>
          <cell r="Y232">
            <v>5</v>
          </cell>
          <cell r="Z232" t="str">
            <v>SDS</v>
          </cell>
          <cell r="AB232" t="str">
            <v>1</v>
          </cell>
          <cell r="AC232">
            <v>1</v>
          </cell>
          <cell r="AD232" t="str">
            <v>VISIT</v>
          </cell>
          <cell r="AE232">
            <v>38250</v>
          </cell>
          <cell r="AF232" t="str">
            <v>SEM-PG</v>
          </cell>
          <cell r="AG232" t="str">
            <v>商流変更、工場名変更</v>
          </cell>
          <cell r="AH232">
            <v>38483</v>
          </cell>
          <cell r="AI232" t="str">
            <v>●</v>
          </cell>
          <cell r="AJ232" t="str">
            <v>0485</v>
          </cell>
          <cell r="AK232" t="str">
            <v>WIRE</v>
          </cell>
          <cell r="AL232" t="b">
            <v>0</v>
          </cell>
          <cell r="AM232">
            <v>38564</v>
          </cell>
          <cell r="AN232">
            <v>38483</v>
          </cell>
          <cell r="AO232" t="str">
            <v>Passed</v>
          </cell>
          <cell r="AP232" t="str">
            <v>STT-A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 t="b">
            <v>1</v>
          </cell>
        </row>
        <row r="233">
          <cell r="A233">
            <v>5605</v>
          </cell>
          <cell r="B233" t="str">
            <v>1</v>
          </cell>
          <cell r="C233" t="str">
            <v>SEA</v>
          </cell>
          <cell r="D233" t="str">
            <v>STM</v>
          </cell>
          <cell r="E233" t="str">
            <v>STM</v>
          </cell>
          <cell r="F233" t="str">
            <v>2502A</v>
          </cell>
          <cell r="G233" t="str">
            <v>254000</v>
          </cell>
          <cell r="H233" t="str">
            <v>G011889</v>
          </cell>
          <cell r="I233" t="str">
            <v>G011889</v>
          </cell>
          <cell r="J233" t="str">
            <v>G011889</v>
          </cell>
          <cell r="K233" t="str">
            <v>001229</v>
          </cell>
          <cell r="L233" t="str">
            <v>ANSTAC(M) SND BHD</v>
          </cell>
          <cell r="M233" t="str">
            <v>ANSTAC(M) SND BHD</v>
          </cell>
          <cell r="N233" t="str">
            <v>4</v>
          </cell>
          <cell r="O233" t="str">
            <v>20051031</v>
          </cell>
          <cell r="P233" t="str">
            <v>C L</v>
          </cell>
          <cell r="Q233" t="str">
            <v>ＥＭＣＳ・Ｄ＆Ｐ・ＤＤ資材部</v>
          </cell>
          <cell r="R233">
            <v>37676</v>
          </cell>
          <cell r="S233" t="str">
            <v>OK</v>
          </cell>
          <cell r="T233">
            <v>37788</v>
          </cell>
          <cell r="U233" t="str">
            <v>Unity Shoji (S) Pte. Ltd.</v>
          </cell>
          <cell r="V233" t="str">
            <v>Ja Hwa Electronic (M) Sdn.Bhd.</v>
          </cell>
          <cell r="W233" t="str">
            <v>Unity Shoji (S) Pte. Ltd.</v>
          </cell>
          <cell r="X233" t="str">
            <v>Ja Hwa Electronic (M) Sdn.Bhd.</v>
          </cell>
          <cell r="Y233">
            <v>4</v>
          </cell>
          <cell r="Z233" t="str">
            <v>SOEM-KL</v>
          </cell>
          <cell r="AC233">
            <v>1</v>
          </cell>
          <cell r="AD233" t="str">
            <v>×</v>
          </cell>
          <cell r="AE233">
            <v>38296</v>
          </cell>
          <cell r="AF233" t="str">
            <v>STM-KL</v>
          </cell>
          <cell r="AG233" t="str">
            <v>No business with all Sony</v>
          </cell>
          <cell r="AH233">
            <v>38448</v>
          </cell>
          <cell r="AI233" t="str">
            <v>●</v>
          </cell>
          <cell r="AL233" t="b">
            <v>0</v>
          </cell>
          <cell r="AM233">
            <v>38533</v>
          </cell>
          <cell r="AN233">
            <v>38498</v>
          </cell>
          <cell r="AO233" t="str">
            <v>Passed</v>
          </cell>
          <cell r="AP233" t="str">
            <v>SOEM-KL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 t="b">
            <v>1</v>
          </cell>
        </row>
        <row r="234">
          <cell r="A234">
            <v>5612</v>
          </cell>
          <cell r="B234" t="str">
            <v>1</v>
          </cell>
          <cell r="C234" t="str">
            <v>SEA</v>
          </cell>
          <cell r="D234" t="str">
            <v>SDS</v>
          </cell>
          <cell r="E234" t="str">
            <v>SDS</v>
          </cell>
          <cell r="F234" t="str">
            <v>2123A</v>
          </cell>
          <cell r="G234" t="str">
            <v>255500</v>
          </cell>
          <cell r="H234" t="str">
            <v>G006454</v>
          </cell>
          <cell r="I234" t="str">
            <v>G006454</v>
          </cell>
          <cell r="J234" t="str">
            <v>G006454</v>
          </cell>
          <cell r="K234" t="str">
            <v>117030</v>
          </cell>
          <cell r="L234" t="str">
            <v>JEBSEN &amp; JESSEN BROADWAY (M) SDN.BHD.</v>
          </cell>
          <cell r="M234" t="str">
            <v>JEBSEN &amp; JESSEN BROADWAY (M) SDN.BHD.</v>
          </cell>
          <cell r="N234" t="str">
            <v>4</v>
          </cell>
          <cell r="R234">
            <v>37676</v>
          </cell>
          <cell r="S234" t="str">
            <v>OK</v>
          </cell>
          <cell r="T234">
            <v>37772</v>
          </cell>
          <cell r="U234" t="str">
            <v>Jebsen &amp; Jessen Broadway (S) Pte Ltd</v>
          </cell>
          <cell r="V234" t="str">
            <v>Singapore Factory</v>
          </cell>
          <cell r="W234" t="str">
            <v>Jebsen &amp; Jessen Broadway (S) Pte Ltd</v>
          </cell>
          <cell r="X234" t="str">
            <v>Jebsen &amp; Jessen Broadway (S) Pte Ltd</v>
          </cell>
          <cell r="Y234">
            <v>4</v>
          </cell>
          <cell r="Z234" t="str">
            <v>SDS</v>
          </cell>
          <cell r="AC234">
            <v>1</v>
          </cell>
          <cell r="AD234" t="str">
            <v>VISIT</v>
          </cell>
          <cell r="AE234">
            <v>38353</v>
          </cell>
          <cell r="AF234" t="str">
            <v>SEM-PG</v>
          </cell>
          <cell r="AH234">
            <v>38447</v>
          </cell>
          <cell r="AI234" t="str">
            <v>●</v>
          </cell>
          <cell r="AL234" t="b">
            <v>0</v>
          </cell>
          <cell r="AM234">
            <v>38503</v>
          </cell>
          <cell r="AN234">
            <v>38450</v>
          </cell>
          <cell r="AO234" t="str">
            <v>Passed</v>
          </cell>
          <cell r="AP234" t="str">
            <v>SDS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 t="b">
            <v>1</v>
          </cell>
        </row>
        <row r="235">
          <cell r="A235">
            <v>5614</v>
          </cell>
          <cell r="B235" t="str">
            <v>1</v>
          </cell>
          <cell r="C235" t="str">
            <v>SEA</v>
          </cell>
          <cell r="D235" t="str">
            <v>SSI</v>
          </cell>
          <cell r="E235" t="str">
            <v>SSI</v>
          </cell>
          <cell r="F235" t="str">
            <v>2788A</v>
          </cell>
          <cell r="G235" t="str">
            <v>254001</v>
          </cell>
          <cell r="H235" t="str">
            <v>G015806</v>
          </cell>
          <cell r="I235" t="str">
            <v>G015806</v>
          </cell>
          <cell r="J235" t="str">
            <v>G015806</v>
          </cell>
          <cell r="K235" t="str">
            <v>102709</v>
          </cell>
          <cell r="L235" t="str">
            <v>JET INDUSTRIES (THAILAND) CO. LTD</v>
          </cell>
          <cell r="M235" t="str">
            <v>JET INDUSTRIES (THAILAND) CO. LTD</v>
          </cell>
          <cell r="N235" t="str">
            <v>4</v>
          </cell>
          <cell r="O235" t="str">
            <v>20050630</v>
          </cell>
          <cell r="P235" t="str">
            <v>C K</v>
          </cell>
          <cell r="Q235" t="str">
            <v>EMCS・D&amp;P・DC(TV)</v>
          </cell>
          <cell r="R235">
            <v>37700</v>
          </cell>
          <cell r="S235" t="str">
            <v>OK</v>
          </cell>
          <cell r="T235">
            <v>37823</v>
          </cell>
          <cell r="U235" t="str">
            <v>JET INDUSTRIES (THAILAND) CO. LTD</v>
          </cell>
          <cell r="V235" t="str">
            <v>Thailand Factory</v>
          </cell>
          <cell r="W235" t="str">
            <v>JET Industries (TH)</v>
          </cell>
          <cell r="X235" t="str">
            <v>JET Industries (TH)</v>
          </cell>
          <cell r="Y235">
            <v>4</v>
          </cell>
          <cell r="Z235" t="str">
            <v>STT-A</v>
          </cell>
          <cell r="AC235">
            <v>1</v>
          </cell>
          <cell r="AD235" t="str">
            <v>VISIT</v>
          </cell>
          <cell r="AE235">
            <v>38625</v>
          </cell>
          <cell r="AF235" t="str">
            <v>November</v>
          </cell>
          <cell r="AG235" t="str">
            <v>更新監査担当部門：ＳＦＫ→Ｓｏｅｍ変更（ＳＦＫ取引無につき）Ｓｏｅｍと合意済</v>
          </cell>
          <cell r="AH235">
            <v>38531</v>
          </cell>
          <cell r="AI235" t="str">
            <v>●</v>
          </cell>
          <cell r="AL235" t="b">
            <v>0</v>
          </cell>
          <cell r="AM235">
            <v>38564</v>
          </cell>
          <cell r="AN235">
            <v>38530</v>
          </cell>
          <cell r="AO235" t="str">
            <v>Passed</v>
          </cell>
          <cell r="AP235" t="str">
            <v>STT-A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 t="b">
            <v>1</v>
          </cell>
        </row>
        <row r="236">
          <cell r="A236">
            <v>5626</v>
          </cell>
          <cell r="B236" t="str">
            <v>1</v>
          </cell>
          <cell r="C236" t="str">
            <v>SEA</v>
          </cell>
          <cell r="D236" t="str">
            <v>STM</v>
          </cell>
          <cell r="E236" t="str">
            <v>STM</v>
          </cell>
          <cell r="F236" t="str">
            <v>337A</v>
          </cell>
          <cell r="G236" t="str">
            <v>500100</v>
          </cell>
          <cell r="H236" t="str">
            <v>G008210</v>
          </cell>
          <cell r="I236" t="str">
            <v>G016172</v>
          </cell>
          <cell r="J236" t="str">
            <v>G016172</v>
          </cell>
          <cell r="K236" t="str">
            <v>239701</v>
          </cell>
          <cell r="L236" t="str">
            <v>JPK TECHNOLOGY CO.,LTD.</v>
          </cell>
          <cell r="M236" t="str">
            <v>ジェーピーケーテクノロジー㈱</v>
          </cell>
          <cell r="N236" t="str">
            <v>1</v>
          </cell>
          <cell r="O236" t="str">
            <v>20060331</v>
          </cell>
          <cell r="P236" t="str">
            <v>C V</v>
          </cell>
          <cell r="Q236" t="str">
            <v>ＥＭＣＳ・Ａ＆Ｓ・Ｓ＆ＨＡ資材（Ｓ）</v>
          </cell>
          <cell r="R236">
            <v>37635</v>
          </cell>
          <cell r="S236" t="str">
            <v>OK</v>
          </cell>
          <cell r="T236">
            <v>37788</v>
          </cell>
          <cell r="U236" t="str">
            <v>JPK (M) Sdn.Phd. (189715A)</v>
          </cell>
          <cell r="V236" t="str">
            <v>Malaysia Factory</v>
          </cell>
          <cell r="W236" t="str">
            <v>Jpk (M) Sdn.Phd. (189715A)</v>
          </cell>
          <cell r="X236" t="str">
            <v>Jpk (M) Sdn.Phd. (189715A)</v>
          </cell>
          <cell r="Y236">
            <v>4</v>
          </cell>
          <cell r="Z236" t="str">
            <v>SOEM-KL</v>
          </cell>
          <cell r="AC236">
            <v>1</v>
          </cell>
          <cell r="AE236">
            <v>38292</v>
          </cell>
          <cell r="AF236" t="str">
            <v>STM-KL</v>
          </cell>
          <cell r="AG236" t="str">
            <v>SMG,DS,RM=&gt;SMG(DSC)中田,SMG(RM)多賀城</v>
          </cell>
          <cell r="AH236">
            <v>38448</v>
          </cell>
          <cell r="AI236" t="str">
            <v>●</v>
          </cell>
          <cell r="AL236" t="b">
            <v>0</v>
          </cell>
          <cell r="AM236">
            <v>38807</v>
          </cell>
          <cell r="AN236">
            <v>38450</v>
          </cell>
          <cell r="AO236" t="str">
            <v>Passed</v>
          </cell>
          <cell r="AP236" t="str">
            <v>SOEM-KL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 t="b">
            <v>1</v>
          </cell>
        </row>
        <row r="237">
          <cell r="A237">
            <v>5627</v>
          </cell>
          <cell r="B237" t="str">
            <v>1,5</v>
          </cell>
          <cell r="C237" t="str">
            <v>SEA</v>
          </cell>
          <cell r="D237" t="str">
            <v>SPEC</v>
          </cell>
          <cell r="E237" t="str">
            <v>SPEC</v>
          </cell>
          <cell r="F237" t="str">
            <v>4101B</v>
          </cell>
          <cell r="G237" t="str">
            <v>250100</v>
          </cell>
          <cell r="H237" t="str">
            <v>G010886</v>
          </cell>
          <cell r="I237" t="str">
            <v>G010886</v>
          </cell>
          <cell r="J237" t="str">
            <v>G010886</v>
          </cell>
          <cell r="K237" t="str">
            <v>TX17830</v>
          </cell>
          <cell r="L237" t="str">
            <v>Akasaka Electronics Ltd.</v>
          </cell>
          <cell r="M237" t="str">
            <v>Akasaka Electronics Ltd.</v>
          </cell>
          <cell r="N237" t="str">
            <v>4</v>
          </cell>
          <cell r="R237">
            <v>37700</v>
          </cell>
          <cell r="S237" t="str">
            <v>OK</v>
          </cell>
          <cell r="T237">
            <v>37867</v>
          </cell>
          <cell r="U237" t="str">
            <v>Jseagull Technology Pte Ltd</v>
          </cell>
          <cell r="V237" t="str">
            <v>Jseagull Technology Pte Ltd</v>
          </cell>
          <cell r="W237" t="str">
            <v>Jseagull Technology Pte Ltd</v>
          </cell>
          <cell r="X237" t="str">
            <v>Jseagull Technology Pte Ltd</v>
          </cell>
          <cell r="Y237">
            <v>4</v>
          </cell>
          <cell r="Z237" t="str">
            <v>SPEC</v>
          </cell>
          <cell r="AC237">
            <v>1</v>
          </cell>
          <cell r="AD237" t="str">
            <v>×</v>
          </cell>
          <cell r="AE237">
            <v>38504</v>
          </cell>
          <cell r="AF237" t="str">
            <v>ＳＴＴ</v>
          </cell>
          <cell r="AG237" t="str">
            <v>STT依頼済み（中山）</v>
          </cell>
          <cell r="AH237">
            <v>38448</v>
          </cell>
          <cell r="AI237" t="str">
            <v>●</v>
          </cell>
          <cell r="AJ237" t="str">
            <v>0003</v>
          </cell>
          <cell r="AK237" t="str">
            <v>INK</v>
          </cell>
          <cell r="AL237" t="b">
            <v>0</v>
          </cell>
          <cell r="AM237">
            <v>38625</v>
          </cell>
          <cell r="AN237">
            <v>38450</v>
          </cell>
          <cell r="AO237" t="str">
            <v>Passed</v>
          </cell>
          <cell r="AP237" t="str">
            <v>SPEC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 t="b">
            <v>1</v>
          </cell>
        </row>
        <row r="238">
          <cell r="A238">
            <v>5673</v>
          </cell>
          <cell r="B238" t="str">
            <v>1</v>
          </cell>
          <cell r="C238" t="str">
            <v>SEA</v>
          </cell>
          <cell r="D238" t="str">
            <v>SCT</v>
          </cell>
          <cell r="E238" t="str">
            <v>SDT</v>
          </cell>
          <cell r="F238" t="str">
            <v>2835A</v>
          </cell>
          <cell r="G238" t="str">
            <v>255900</v>
          </cell>
          <cell r="H238" t="str">
            <v>G016261</v>
          </cell>
          <cell r="I238" t="str">
            <v>G016261</v>
          </cell>
          <cell r="J238" t="str">
            <v>G016261</v>
          </cell>
          <cell r="K238" t="str">
            <v>T019480</v>
          </cell>
          <cell r="L238" t="str">
            <v>K&amp;S PACKAGING MATERIALS</v>
          </cell>
          <cell r="M238" t="str">
            <v>K&amp;S PACKAGING MATERIALS</v>
          </cell>
          <cell r="N238" t="str">
            <v>4</v>
          </cell>
          <cell r="O238" t="str">
            <v>20050731</v>
          </cell>
          <cell r="P238" t="str">
            <v>PH D</v>
          </cell>
          <cell r="Q238" t="str">
            <v>ＥＭＣＳ・戦略購買部門（原材料）</v>
          </cell>
          <cell r="R238">
            <v>37697</v>
          </cell>
          <cell r="S238" t="str">
            <v>OK</v>
          </cell>
          <cell r="T238">
            <v>37788</v>
          </cell>
          <cell r="U238" t="str">
            <v>Draco Pcb Public Co,Ltd.</v>
          </cell>
          <cell r="V238" t="str">
            <v>Thailand Factory</v>
          </cell>
          <cell r="W238" t="str">
            <v>Draco Pcb Public Co,Ltd.</v>
          </cell>
          <cell r="X238" t="str">
            <v>Draco Pcb Public Co,Ltd.</v>
          </cell>
          <cell r="Y238">
            <v>4</v>
          </cell>
          <cell r="Z238" t="str">
            <v>STT-A</v>
          </cell>
          <cell r="AC238">
            <v>1</v>
          </cell>
          <cell r="AD238" t="str">
            <v>×</v>
          </cell>
          <cell r="AE238">
            <v>38473</v>
          </cell>
          <cell r="AF238" t="str">
            <v>November</v>
          </cell>
          <cell r="AG238" t="str">
            <v>NO BUSINESS WITH SDT</v>
          </cell>
          <cell r="AH238">
            <v>38447</v>
          </cell>
          <cell r="AI238" t="str">
            <v>●</v>
          </cell>
          <cell r="AL238" t="b">
            <v>0</v>
          </cell>
          <cell r="AM238">
            <v>38625</v>
          </cell>
          <cell r="AN238" t="e">
            <v>#N/A</v>
          </cell>
          <cell r="AO238" t="str">
            <v>X</v>
          </cell>
          <cell r="AP238" t="e">
            <v>#N/A</v>
          </cell>
          <cell r="AQ238" t="str">
            <v>NO BUSINESS WITH SDT</v>
          </cell>
          <cell r="AR238">
            <v>38545</v>
          </cell>
          <cell r="AS238">
            <v>0</v>
          </cell>
          <cell r="AT238">
            <v>0</v>
          </cell>
          <cell r="AU238" t="b">
            <v>1</v>
          </cell>
        </row>
        <row r="239">
          <cell r="A239">
            <v>5678</v>
          </cell>
          <cell r="B239" t="str">
            <v>1</v>
          </cell>
          <cell r="C239" t="str">
            <v>SEA</v>
          </cell>
          <cell r="D239" t="str">
            <v>STM</v>
          </cell>
          <cell r="E239" t="str">
            <v>STM</v>
          </cell>
          <cell r="F239" t="str">
            <v>160Ａ</v>
          </cell>
          <cell r="G239" t="str">
            <v>500100</v>
          </cell>
          <cell r="H239" t="str">
            <v>G000361</v>
          </cell>
          <cell r="I239" t="str">
            <v>G000361</v>
          </cell>
          <cell r="J239" t="str">
            <v>G000361</v>
          </cell>
          <cell r="K239" t="str">
            <v>113001</v>
          </cell>
          <cell r="L239" t="str">
            <v>KANEKA CORPORATION</v>
          </cell>
          <cell r="M239" t="str">
            <v>㈱カネカ</v>
          </cell>
          <cell r="N239" t="str">
            <v>1</v>
          </cell>
          <cell r="O239" t="str">
            <v>20050731</v>
          </cell>
          <cell r="P239" t="str">
            <v>389200</v>
          </cell>
          <cell r="Q239" t="str">
            <v>ソニーケミカル㈱</v>
          </cell>
          <cell r="R239">
            <v>37676</v>
          </cell>
          <cell r="S239" t="str">
            <v>OK</v>
          </cell>
          <cell r="T239">
            <v>38021</v>
          </cell>
          <cell r="U239" t="str">
            <v>KANEKA ELECTEC SDN. BHD.</v>
          </cell>
          <cell r="V239" t="str">
            <v>Malaysia Factory</v>
          </cell>
          <cell r="W239" t="str">
            <v>KANEKA ELECTEC SDN. BHD.</v>
          </cell>
          <cell r="X239" t="str">
            <v>Kaneka Electec S/B</v>
          </cell>
          <cell r="Y239">
            <v>4</v>
          </cell>
          <cell r="Z239" t="str">
            <v>SOEM-KL</v>
          </cell>
          <cell r="AD239" t="str">
            <v>VISIT</v>
          </cell>
          <cell r="AE239">
            <v>38288</v>
          </cell>
          <cell r="AF239" t="str">
            <v>STM-KL</v>
          </cell>
          <cell r="AG239" t="str">
            <v>PVM廃止=&gt;商流変更</v>
          </cell>
          <cell r="AH239">
            <v>38448</v>
          </cell>
          <cell r="AI239" t="str">
            <v>●</v>
          </cell>
          <cell r="AJ239" t="str">
            <v>0138</v>
          </cell>
          <cell r="AK239" t="str">
            <v>RESIN/WIRE</v>
          </cell>
          <cell r="AL239" t="b">
            <v>0</v>
          </cell>
          <cell r="AM239">
            <v>38564</v>
          </cell>
          <cell r="AN239">
            <v>38450</v>
          </cell>
          <cell r="AO239" t="str">
            <v>Passed</v>
          </cell>
          <cell r="AP239" t="str">
            <v>SOEM-KL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 t="b">
            <v>1</v>
          </cell>
        </row>
        <row r="240">
          <cell r="A240">
            <v>5687</v>
          </cell>
          <cell r="B240" t="str">
            <v>1</v>
          </cell>
          <cell r="C240" t="str">
            <v>SEA</v>
          </cell>
          <cell r="D240" t="str">
            <v>STM</v>
          </cell>
          <cell r="E240" t="str">
            <v>STM</v>
          </cell>
          <cell r="F240" t="str">
            <v>2082A</v>
          </cell>
          <cell r="G240" t="str">
            <v>254000</v>
          </cell>
          <cell r="H240" t="str">
            <v>G006295</v>
          </cell>
          <cell r="I240" t="str">
            <v>G006295</v>
          </cell>
          <cell r="J240" t="str">
            <v>G006295</v>
          </cell>
          <cell r="K240" t="str">
            <v>03638</v>
          </cell>
          <cell r="L240" t="str">
            <v>MAY PLASTICS MANUFACTURERS SDN BHD</v>
          </cell>
          <cell r="M240" t="str">
            <v>MAY PLASTICS INDUSTRIES SDN.BHD.</v>
          </cell>
          <cell r="N240" t="str">
            <v>4</v>
          </cell>
          <cell r="O240" t="str">
            <v>20050731</v>
          </cell>
          <cell r="P240" t="str">
            <v>PH D</v>
          </cell>
          <cell r="Q240" t="str">
            <v>EMCS戦略（原材料）</v>
          </cell>
          <cell r="R240">
            <v>37644</v>
          </cell>
          <cell r="S240" t="str">
            <v>OK</v>
          </cell>
          <cell r="T240">
            <v>37823</v>
          </cell>
          <cell r="U240" t="str">
            <v>DYNACAST (SINGAPORE) PTE LTD</v>
          </cell>
          <cell r="V240" t="str">
            <v>Singapore Factory</v>
          </cell>
          <cell r="W240" t="str">
            <v>DYNACAST (SINGAPORE) PTE LTD</v>
          </cell>
          <cell r="X240" t="str">
            <v>DYNACAST (SINGAPORE) PTE LTD</v>
          </cell>
          <cell r="Y240">
            <v>4</v>
          </cell>
          <cell r="Z240" t="str">
            <v>SOEM-PG</v>
          </cell>
          <cell r="AD240" t="str">
            <v>SELF</v>
          </cell>
          <cell r="AE240">
            <v>38289</v>
          </cell>
          <cell r="AF240" t="str">
            <v>STM-KL</v>
          </cell>
          <cell r="AG240" t="str">
            <v>STT依頼済み（中山）</v>
          </cell>
          <cell r="AH240">
            <v>38498</v>
          </cell>
          <cell r="AI240" t="str">
            <v>●</v>
          </cell>
          <cell r="AJ240" t="str">
            <v>0003</v>
          </cell>
          <cell r="AK240" t="str">
            <v>INK</v>
          </cell>
          <cell r="AL240" t="b">
            <v>0</v>
          </cell>
          <cell r="AM240">
            <v>38533</v>
          </cell>
          <cell r="AN240">
            <v>38498</v>
          </cell>
          <cell r="AO240" t="str">
            <v>Passed</v>
          </cell>
          <cell r="AP240" t="str">
            <v>SOEM-KL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 t="b">
            <v>1</v>
          </cell>
        </row>
        <row r="241">
          <cell r="A241">
            <v>5711</v>
          </cell>
          <cell r="B241" t="str">
            <v>1</v>
          </cell>
          <cell r="C241" t="str">
            <v>SEA</v>
          </cell>
          <cell r="D241" t="str">
            <v>STM</v>
          </cell>
          <cell r="E241" t="str">
            <v>STM</v>
          </cell>
          <cell r="F241" t="str">
            <v>2157A</v>
          </cell>
          <cell r="G241" t="str">
            <v>254000</v>
          </cell>
          <cell r="H241" t="str">
            <v>G006876</v>
          </cell>
          <cell r="I241" t="str">
            <v>G006876</v>
          </cell>
          <cell r="J241" t="str">
            <v>G006876</v>
          </cell>
          <cell r="K241" t="str">
            <v>03611</v>
          </cell>
          <cell r="L241" t="str">
            <v>METRAPLAS HOLDINGS SDN BHD</v>
          </cell>
          <cell r="M241" t="str">
            <v>METRAPLAS HOLDINGS SDN BHD</v>
          </cell>
          <cell r="N241" t="str">
            <v>4</v>
          </cell>
          <cell r="R241">
            <v>37644</v>
          </cell>
          <cell r="S241" t="str">
            <v>OK</v>
          </cell>
          <cell r="T241">
            <v>37788</v>
          </cell>
          <cell r="U241" t="str">
            <v>Metraplas Industries Sdn Bhd</v>
          </cell>
          <cell r="V241" t="str">
            <v>Malaysia Factory</v>
          </cell>
          <cell r="W241" t="str">
            <v>Metraplas Industries Sdn Bhd</v>
          </cell>
          <cell r="X241" t="str">
            <v>Metraplas Industries Sdn Bhd</v>
          </cell>
          <cell r="Y241">
            <v>4</v>
          </cell>
          <cell r="Z241" t="str">
            <v>SOEM-KL</v>
          </cell>
          <cell r="AD241" t="str">
            <v>VISIT</v>
          </cell>
          <cell r="AE241">
            <v>38289</v>
          </cell>
          <cell r="AF241" t="str">
            <v>STM-KL</v>
          </cell>
          <cell r="AG241" t="str">
            <v>REQUEST SOME TO KL</v>
          </cell>
          <cell r="AH241">
            <v>38471</v>
          </cell>
          <cell r="AI241" t="str">
            <v>●</v>
          </cell>
          <cell r="AL241" t="b">
            <v>0</v>
          </cell>
          <cell r="AM241">
            <v>38533</v>
          </cell>
          <cell r="AN241">
            <v>38470</v>
          </cell>
          <cell r="AO241" t="str">
            <v>Passed</v>
          </cell>
          <cell r="AP241" t="str">
            <v>SOEM-KL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 t="b">
            <v>1</v>
          </cell>
        </row>
        <row r="242">
          <cell r="A242">
            <v>5716</v>
          </cell>
          <cell r="B242" t="str">
            <v>1</v>
          </cell>
          <cell r="C242" t="str">
            <v>SEA</v>
          </cell>
          <cell r="D242" t="str">
            <v>SMET</v>
          </cell>
          <cell r="E242" t="str">
            <v>STM</v>
          </cell>
          <cell r="F242" t="str">
            <v>2504A</v>
          </cell>
          <cell r="G242" t="str">
            <v>306600</v>
          </cell>
          <cell r="H242" t="str">
            <v>G011911</v>
          </cell>
          <cell r="I242" t="str">
            <v>G005210</v>
          </cell>
          <cell r="J242" t="str">
            <v>G005210</v>
          </cell>
          <cell r="K242" t="str">
            <v>1A0119</v>
          </cell>
          <cell r="L242" t="str">
            <v>MIK DENSHI KOGYO (THAILAND) CO.,LTD.</v>
          </cell>
          <cell r="M242" t="str">
            <v>MIK ELECTRONIC (THAILAND) CO.,LTD.</v>
          </cell>
          <cell r="N242" t="str">
            <v>4</v>
          </cell>
          <cell r="O242" t="str">
            <v>20050930</v>
          </cell>
          <cell r="P242" t="str">
            <v>E F</v>
          </cell>
          <cell r="Q242" t="str">
            <v>ＥＭＣＳ・ＩＴ・ＩＴ資材部（ＩＴ）</v>
          </cell>
          <cell r="R242">
            <v>37641</v>
          </cell>
          <cell r="S242" t="str">
            <v>OK</v>
          </cell>
          <cell r="T242">
            <v>37788</v>
          </cell>
          <cell r="U242" t="str">
            <v>Mic Electronic (Thailand) Pte Ltd</v>
          </cell>
          <cell r="V242" t="str">
            <v>Thailand Factory</v>
          </cell>
          <cell r="W242" t="str">
            <v>Mic Electronic (Thailand) Pte Ltd</v>
          </cell>
          <cell r="X242" t="str">
            <v>Mic Electronic (Thailand) Pte Ltd</v>
          </cell>
          <cell r="Y242">
            <v>4</v>
          </cell>
          <cell r="Z242" t="str">
            <v>STT-C</v>
          </cell>
          <cell r="AD242" t="str">
            <v>×</v>
          </cell>
          <cell r="AE242">
            <v>38289</v>
          </cell>
          <cell r="AF242" t="str">
            <v>SEM-PG</v>
          </cell>
          <cell r="AG242" t="str">
            <v>No business with all Sony</v>
          </cell>
          <cell r="AH242">
            <v>38568</v>
          </cell>
          <cell r="AI242" t="str">
            <v>●</v>
          </cell>
          <cell r="AL242" t="b">
            <v>0</v>
          </cell>
          <cell r="AM242">
            <v>38533</v>
          </cell>
          <cell r="AN242">
            <v>38568</v>
          </cell>
          <cell r="AO242" t="str">
            <v>Passed</v>
          </cell>
          <cell r="AP242" t="str">
            <v>STT-C</v>
          </cell>
          <cell r="AQ242">
            <v>0</v>
          </cell>
          <cell r="AR242">
            <v>0</v>
          </cell>
          <cell r="AS242" t="str">
            <v>Plan to screening on 4 Aug'05</v>
          </cell>
          <cell r="AT242">
            <v>38534</v>
          </cell>
          <cell r="AU242" t="b">
            <v>1</v>
          </cell>
        </row>
        <row r="243">
          <cell r="A243">
            <v>5719</v>
          </cell>
          <cell r="B243" t="str">
            <v>1</v>
          </cell>
          <cell r="C243" t="str">
            <v>SEA</v>
          </cell>
          <cell r="D243" t="str">
            <v>SPEC</v>
          </cell>
          <cell r="E243" t="str">
            <v>SPEC</v>
          </cell>
          <cell r="F243" t="str">
            <v>2160A</v>
          </cell>
          <cell r="G243" t="str">
            <v>251100</v>
          </cell>
          <cell r="H243" t="str">
            <v>G006883</v>
          </cell>
          <cell r="I243" t="str">
            <v>G006883</v>
          </cell>
          <cell r="J243" t="str">
            <v>G006883</v>
          </cell>
          <cell r="K243" t="str">
            <v>3346</v>
          </cell>
          <cell r="L243" t="str">
            <v>MICROCAST PTE LTD</v>
          </cell>
          <cell r="M243" t="str">
            <v>MICROCAST PTE LTD</v>
          </cell>
          <cell r="N243" t="str">
            <v>4</v>
          </cell>
          <cell r="O243" t="str">
            <v>20050930</v>
          </cell>
          <cell r="P243" t="str">
            <v>E F</v>
          </cell>
          <cell r="Q243" t="str">
            <v>ＥＭＣＳ・ＩＴ・ＩＴ資材部（ＩＴ）</v>
          </cell>
          <cell r="R243">
            <v>37607</v>
          </cell>
          <cell r="S243" t="str">
            <v>Replaced</v>
          </cell>
          <cell r="T243">
            <v>37819</v>
          </cell>
          <cell r="U243" t="str">
            <v>Microcast Pte Ltd</v>
          </cell>
          <cell r="V243" t="str">
            <v>Singapore Factory</v>
          </cell>
          <cell r="W243" t="str">
            <v>Microcast Pte Ltd</v>
          </cell>
          <cell r="X243" t="str">
            <v>Microcast Pte Ltd</v>
          </cell>
          <cell r="Y243">
            <v>4</v>
          </cell>
          <cell r="Z243" t="str">
            <v>SPEC</v>
          </cell>
          <cell r="AA243">
            <v>1</v>
          </cell>
          <cell r="AB243" t="str">
            <v>1</v>
          </cell>
          <cell r="AD243" t="str">
            <v>×</v>
          </cell>
          <cell r="AE243">
            <v>38287</v>
          </cell>
          <cell r="AF243" t="str">
            <v>直接取引されません、取引中止（SPECのみ）</v>
          </cell>
          <cell r="AG243" t="str">
            <v>No business with all Sony</v>
          </cell>
          <cell r="AH243">
            <v>38568</v>
          </cell>
          <cell r="AI243" t="str">
            <v>●</v>
          </cell>
          <cell r="AJ243" t="str">
            <v>0459</v>
          </cell>
          <cell r="AK243" t="str">
            <v>RESIN</v>
          </cell>
          <cell r="AL243" t="b">
            <v>0</v>
          </cell>
          <cell r="AM243">
            <v>38564</v>
          </cell>
          <cell r="AN243">
            <v>38450</v>
          </cell>
          <cell r="AO243" t="str">
            <v>Passed</v>
          </cell>
          <cell r="AP243" t="str">
            <v>SPEC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 t="b">
            <v>1</v>
          </cell>
        </row>
        <row r="244">
          <cell r="A244">
            <v>5722</v>
          </cell>
          <cell r="B244" t="str">
            <v>1</v>
          </cell>
          <cell r="C244" t="str">
            <v>SEA</v>
          </cell>
          <cell r="D244" t="str">
            <v>STM</v>
          </cell>
          <cell r="E244" t="str">
            <v>STM</v>
          </cell>
          <cell r="F244" t="str">
            <v>2426A</v>
          </cell>
          <cell r="G244" t="str">
            <v>254000</v>
          </cell>
          <cell r="H244" t="str">
            <v>G010670</v>
          </cell>
          <cell r="I244" t="str">
            <v>G011757</v>
          </cell>
          <cell r="J244" t="str">
            <v>G011757</v>
          </cell>
          <cell r="K244" t="str">
            <v>003639</v>
          </cell>
          <cell r="L244" t="str">
            <v>MC PACK (M) SDN BHD</v>
          </cell>
          <cell r="M244" t="str">
            <v>MC PACK (M) SDN BHD</v>
          </cell>
          <cell r="N244" t="str">
            <v>4</v>
          </cell>
          <cell r="O244" t="str">
            <v>20051031</v>
          </cell>
          <cell r="P244" t="str">
            <v>C L</v>
          </cell>
          <cell r="Q244" t="str">
            <v>EMCS・D&amp;P・DD</v>
          </cell>
          <cell r="R244">
            <v>37519</v>
          </cell>
          <cell r="S244" t="str">
            <v>OK</v>
          </cell>
          <cell r="T244">
            <v>37825</v>
          </cell>
          <cell r="U244" t="str">
            <v>Elecain Industry Sdn.Bhd.</v>
          </cell>
          <cell r="V244" t="str">
            <v>Malaysia Factory</v>
          </cell>
          <cell r="W244" t="str">
            <v>Elecain Industry Sdn.Bhd.</v>
          </cell>
          <cell r="X244" t="str">
            <v>Elecain Industry Sdn.Bhd.</v>
          </cell>
          <cell r="Y244">
            <v>4</v>
          </cell>
          <cell r="Z244" t="str">
            <v>SOEM-PG</v>
          </cell>
          <cell r="AC244">
            <v>1</v>
          </cell>
          <cell r="AD244" t="str">
            <v>VISIT</v>
          </cell>
          <cell r="AE244">
            <v>38289</v>
          </cell>
          <cell r="AF244" t="str">
            <v>STM-KL</v>
          </cell>
          <cell r="AG244" t="str">
            <v>商流変更、工場名変更</v>
          </cell>
          <cell r="AH244">
            <v>38448</v>
          </cell>
          <cell r="AI244" t="str">
            <v>●</v>
          </cell>
          <cell r="AL244" t="b">
            <v>0</v>
          </cell>
          <cell r="AM244">
            <v>38533</v>
          </cell>
          <cell r="AN244">
            <v>38450</v>
          </cell>
          <cell r="AO244" t="str">
            <v>Passed</v>
          </cell>
          <cell r="AP244" t="str">
            <v>SOEM-KL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 t="b">
            <v>1</v>
          </cell>
        </row>
        <row r="245">
          <cell r="A245">
            <v>5734</v>
          </cell>
          <cell r="B245" t="str">
            <v>5</v>
          </cell>
          <cell r="C245" t="str">
            <v>SEA</v>
          </cell>
          <cell r="D245" t="str">
            <v>SSI</v>
          </cell>
          <cell r="E245" t="str">
            <v>SSI</v>
          </cell>
          <cell r="F245" t="str">
            <v>3266A</v>
          </cell>
          <cell r="G245" t="str">
            <v>255900</v>
          </cell>
          <cell r="H245" t="str">
            <v>G017051</v>
          </cell>
          <cell r="I245" t="str">
            <v>G017051</v>
          </cell>
          <cell r="J245" t="str">
            <v>G017051</v>
          </cell>
          <cell r="K245" t="str">
            <v>T000390</v>
          </cell>
          <cell r="L245" t="str">
            <v>NANDEE INTER-TRADE CO.,LTD.</v>
          </cell>
          <cell r="M245" t="str">
            <v>NANDEE INTER-TRADE CO.,LTD.</v>
          </cell>
          <cell r="N245" t="str">
            <v>4</v>
          </cell>
          <cell r="O245" t="str">
            <v>20051031</v>
          </cell>
          <cell r="P245" t="str">
            <v>C L</v>
          </cell>
          <cell r="Q245" t="str">
            <v>ＥＭＣＳ・Ｄ＆Ｐ・ＤＤ資材部</v>
          </cell>
          <cell r="R245">
            <v>37791</v>
          </cell>
          <cell r="S245" t="str">
            <v>OK</v>
          </cell>
          <cell r="T245">
            <v>37803</v>
          </cell>
          <cell r="U245" t="str">
            <v>Nandee Inter-Trade Co.,ltd</v>
          </cell>
          <cell r="V245" t="str">
            <v>Nandee Inter-Trade Co.,ltd</v>
          </cell>
          <cell r="W245" t="str">
            <v>Nandee Inter-Trade Co.,ltd</v>
          </cell>
          <cell r="X245" t="str">
            <v>Nandee Inter-Trade Co.,ltd</v>
          </cell>
          <cell r="Y245">
            <v>4</v>
          </cell>
          <cell r="Z245" t="str">
            <v>STT-A</v>
          </cell>
          <cell r="AC245">
            <v>1</v>
          </cell>
          <cell r="AD245" t="str">
            <v>VISIT</v>
          </cell>
          <cell r="AE245">
            <v>38289</v>
          </cell>
          <cell r="AF245" t="str">
            <v>STM-KL</v>
          </cell>
          <cell r="AG245" t="str">
            <v>SMG,DS,RM=&gt;SMG(DSC)中田,SMG(RM)多賀城</v>
          </cell>
          <cell r="AH245">
            <v>38471</v>
          </cell>
          <cell r="AI245" t="str">
            <v>●</v>
          </cell>
          <cell r="AL245" t="b">
            <v>0</v>
          </cell>
          <cell r="AM245">
            <v>38564</v>
          </cell>
          <cell r="AN245" t="e">
            <v>#N/A</v>
          </cell>
          <cell r="AO245">
            <v>0</v>
          </cell>
          <cell r="AP245" t="e">
            <v>#N/A</v>
          </cell>
          <cell r="AQ245">
            <v>0</v>
          </cell>
          <cell r="AR245">
            <v>0</v>
          </cell>
          <cell r="AS245" t="str">
            <v>plan to submit for screening on 4/8/05</v>
          </cell>
          <cell r="AT245">
            <v>38534</v>
          </cell>
          <cell r="AU245" t="b">
            <v>1</v>
          </cell>
        </row>
        <row r="246">
          <cell r="A246">
            <v>5743</v>
          </cell>
          <cell r="B246" t="str">
            <v>1</v>
          </cell>
          <cell r="C246" t="str">
            <v>SEA</v>
          </cell>
          <cell r="D246" t="str">
            <v>SSI</v>
          </cell>
          <cell r="E246" t="str">
            <v>SSI</v>
          </cell>
          <cell r="F246" t="str">
            <v>581A</v>
          </cell>
          <cell r="G246" t="str">
            <v>500100</v>
          </cell>
          <cell r="H246" t="str">
            <v>G001529</v>
          </cell>
          <cell r="I246" t="str">
            <v>G001529</v>
          </cell>
          <cell r="J246" t="str">
            <v>G001529</v>
          </cell>
          <cell r="K246" t="str">
            <v>513100</v>
          </cell>
          <cell r="L246" t="str">
            <v>NEC TOKIN CORPORATION</v>
          </cell>
          <cell r="M246" t="str">
            <v>ＮＥＣトーキン㈱</v>
          </cell>
          <cell r="N246" t="str">
            <v>1</v>
          </cell>
          <cell r="O246" t="str">
            <v>20050731</v>
          </cell>
          <cell r="P246" t="str">
            <v>PH B</v>
          </cell>
          <cell r="Q246" t="str">
            <v>ＥＭＣＳ・戦略購買部門（ＣＲ）</v>
          </cell>
          <cell r="R246">
            <v>37553</v>
          </cell>
          <cell r="S246" t="str">
            <v>OK</v>
          </cell>
          <cell r="T246">
            <v>37782</v>
          </cell>
          <cell r="U246" t="str">
            <v>NEC Tokin Thai</v>
          </cell>
          <cell r="V246" t="str">
            <v>Singapore Factory</v>
          </cell>
          <cell r="W246" t="str">
            <v>NECｰTokin Thai</v>
          </cell>
          <cell r="X246" t="str">
            <v>NECｰTokin Thai</v>
          </cell>
          <cell r="Y246">
            <v>4</v>
          </cell>
          <cell r="Z246" t="str">
            <v>STT-A</v>
          </cell>
          <cell r="AA246">
            <v>1</v>
          </cell>
          <cell r="AB246" t="str">
            <v>1</v>
          </cell>
          <cell r="AC246">
            <v>1</v>
          </cell>
          <cell r="AD246" t="str">
            <v>VISIT</v>
          </cell>
          <cell r="AE246">
            <v>38656</v>
          </cell>
          <cell r="AF246" t="str">
            <v>November</v>
          </cell>
          <cell r="AG246" t="str">
            <v>Change the renewal audit section from SMPT to SDT</v>
          </cell>
          <cell r="AH246">
            <v>38531</v>
          </cell>
          <cell r="AI246" t="str">
            <v>●</v>
          </cell>
          <cell r="AJ246" t="str">
            <v>0459</v>
          </cell>
          <cell r="AK246" t="str">
            <v>RESIN</v>
          </cell>
          <cell r="AL246" t="b">
            <v>0</v>
          </cell>
          <cell r="AM246">
            <v>38564</v>
          </cell>
          <cell r="AN246" t="e">
            <v>#N/A</v>
          </cell>
          <cell r="AO246">
            <v>0</v>
          </cell>
          <cell r="AP246" t="e">
            <v>#N/A</v>
          </cell>
          <cell r="AQ246">
            <v>0</v>
          </cell>
          <cell r="AR246">
            <v>0</v>
          </cell>
          <cell r="AS246" t="str">
            <v>wait for supplier to be ready for audit</v>
          </cell>
          <cell r="AT246">
            <v>38534</v>
          </cell>
          <cell r="AU246" t="b">
            <v>1</v>
          </cell>
        </row>
        <row r="247">
          <cell r="A247">
            <v>5756</v>
          </cell>
          <cell r="B247" t="str">
            <v>1</v>
          </cell>
          <cell r="C247" t="str">
            <v>SEA</v>
          </cell>
          <cell r="D247" t="str">
            <v>SDS</v>
          </cell>
          <cell r="E247" t="str">
            <v>SDS</v>
          </cell>
          <cell r="F247" t="str">
            <v>3267A</v>
          </cell>
          <cell r="G247" t="str">
            <v>250800</v>
          </cell>
          <cell r="H247" t="str">
            <v>G008948</v>
          </cell>
          <cell r="I247" t="str">
            <v>G008948</v>
          </cell>
          <cell r="J247" t="str">
            <v>G008948</v>
          </cell>
          <cell r="K247" t="str">
            <v>NEGX</v>
          </cell>
          <cell r="L247" t="str">
            <v>NEG</v>
          </cell>
          <cell r="M247" t="str">
            <v>NEG</v>
          </cell>
          <cell r="N247" t="str">
            <v>3</v>
          </cell>
          <cell r="R247">
            <v>37572</v>
          </cell>
          <cell r="S247" t="str">
            <v>OK</v>
          </cell>
          <cell r="T247">
            <v>37823</v>
          </cell>
          <cell r="U247" t="str">
            <v>Neg(M)Sdn Bhd</v>
          </cell>
          <cell r="V247" t="str">
            <v>Malaysia Factory</v>
          </cell>
          <cell r="W247" t="str">
            <v>Neg(M)Sdn Bhd</v>
          </cell>
          <cell r="X247" t="str">
            <v>Neg(M)Sdn Bhd</v>
          </cell>
          <cell r="Y247">
            <v>4</v>
          </cell>
          <cell r="Z247" t="str">
            <v>SDS</v>
          </cell>
          <cell r="AC247">
            <v>1</v>
          </cell>
          <cell r="AD247" t="str">
            <v>SELF</v>
          </cell>
          <cell r="AE247">
            <v>38296</v>
          </cell>
          <cell r="AF247" t="str">
            <v>SEM-PG</v>
          </cell>
          <cell r="AG247" t="str">
            <v>更新監査担当部門：ＳＦＫ→Ｓｏｅｍ変更（ＳＦＫ取引無につき）Ｓｏｅｍと合意済</v>
          </cell>
          <cell r="AH247">
            <v>38447</v>
          </cell>
          <cell r="AI247" t="str">
            <v>●</v>
          </cell>
          <cell r="AL247" t="b">
            <v>0</v>
          </cell>
          <cell r="AM247">
            <v>38564</v>
          </cell>
          <cell r="AN247" t="e">
            <v>#N/A</v>
          </cell>
          <cell r="AO247" t="str">
            <v>Passed</v>
          </cell>
          <cell r="AP247" t="e">
            <v>#N/A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 t="b">
            <v>1</v>
          </cell>
        </row>
        <row r="248">
          <cell r="A248">
            <v>5757</v>
          </cell>
          <cell r="B248" t="str">
            <v>1</v>
          </cell>
          <cell r="C248" t="str">
            <v>SEA</v>
          </cell>
          <cell r="D248" t="str">
            <v>SOV</v>
          </cell>
          <cell r="E248" t="str">
            <v>SOV</v>
          </cell>
          <cell r="F248" t="str">
            <v>4106B</v>
          </cell>
          <cell r="G248" t="str">
            <v>255900</v>
          </cell>
          <cell r="H248" t="str">
            <v>G014833</v>
          </cell>
          <cell r="I248" t="str">
            <v>G014833</v>
          </cell>
          <cell r="J248" t="str">
            <v>G014833</v>
          </cell>
          <cell r="K248" t="str">
            <v>T028420</v>
          </cell>
          <cell r="L248" t="str">
            <v>The Supreme Industries</v>
          </cell>
          <cell r="M248" t="str">
            <v>The Supreme Industries</v>
          </cell>
          <cell r="N248" t="str">
            <v>4</v>
          </cell>
          <cell r="R248">
            <v>37704</v>
          </cell>
          <cell r="S248" t="str">
            <v>OK</v>
          </cell>
          <cell r="T248">
            <v>37791</v>
          </cell>
          <cell r="U248" t="str">
            <v>New Asia</v>
          </cell>
          <cell r="V248" t="str">
            <v>Vietnam Factory</v>
          </cell>
          <cell r="W248" t="str">
            <v>New Asia</v>
          </cell>
          <cell r="X248" t="str">
            <v>New Asia</v>
          </cell>
          <cell r="Y248">
            <v>4</v>
          </cell>
          <cell r="Z248" t="str">
            <v>SVNM</v>
          </cell>
          <cell r="AC248">
            <v>1</v>
          </cell>
          <cell r="AD248" t="str">
            <v>SELF</v>
          </cell>
          <cell r="AE248">
            <v>38412</v>
          </cell>
          <cell r="AF248" t="str">
            <v>STM-KL</v>
          </cell>
          <cell r="AG248" t="str">
            <v>ＳＩＥ閉鎖のため取引終了</v>
          </cell>
          <cell r="AH248">
            <v>38531</v>
          </cell>
          <cell r="AI248" t="str">
            <v>●</v>
          </cell>
          <cell r="AJ248" t="str">
            <v>0003</v>
          </cell>
          <cell r="AK248" t="str">
            <v>INK</v>
          </cell>
          <cell r="AL248" t="b">
            <v>0</v>
          </cell>
          <cell r="AM248">
            <v>38533</v>
          </cell>
          <cell r="AN248">
            <v>38483</v>
          </cell>
          <cell r="AO248" t="str">
            <v>Passed</v>
          </cell>
          <cell r="AP248" t="str">
            <v>SDT</v>
          </cell>
          <cell r="AQ248" t="str">
            <v>E-PACK MULTI PRODUCTS FACTORY(CHINA) ===&gt; LITETRONICS (SINGAPORE) PTE.LTD.</v>
          </cell>
          <cell r="AR248">
            <v>38545</v>
          </cell>
          <cell r="AS248">
            <v>0</v>
          </cell>
          <cell r="AT248">
            <v>0</v>
          </cell>
          <cell r="AU248" t="b">
            <v>1</v>
          </cell>
        </row>
        <row r="249">
          <cell r="A249">
            <v>5765</v>
          </cell>
          <cell r="B249" t="str">
            <v>1</v>
          </cell>
          <cell r="C249" t="str">
            <v>SEA</v>
          </cell>
          <cell r="D249" t="str">
            <v>SPEC</v>
          </cell>
          <cell r="E249" t="str">
            <v>SPEC</v>
          </cell>
          <cell r="F249" t="str">
            <v>1435A</v>
          </cell>
          <cell r="G249" t="str">
            <v>500100</v>
          </cell>
          <cell r="H249" t="str">
            <v>G005469</v>
          </cell>
          <cell r="I249" t="str">
            <v>G005469</v>
          </cell>
          <cell r="J249" t="str">
            <v>G005469</v>
          </cell>
          <cell r="K249" t="str">
            <v>933626</v>
          </cell>
          <cell r="L249" t="str">
            <v>NIPPAN INC.</v>
          </cell>
          <cell r="M249" t="str">
            <v>日発販売㈱</v>
          </cell>
          <cell r="N249" t="str">
            <v>1</v>
          </cell>
          <cell r="O249" t="str">
            <v>20050630</v>
          </cell>
          <cell r="P249" t="str">
            <v>C ｶ</v>
          </cell>
          <cell r="Q249" t="str">
            <v>ＥＭＣＳ・Ａ＆Ｓ・ＰＡ＆Ｅｖ（ＰＡ）</v>
          </cell>
          <cell r="R249">
            <v>37687</v>
          </cell>
          <cell r="S249" t="str">
            <v>OK</v>
          </cell>
          <cell r="T249">
            <v>37797</v>
          </cell>
          <cell r="U249" t="str">
            <v>Nhk Infotec Singapore Pte Ltd</v>
          </cell>
          <cell r="V249" t="str">
            <v>Singapore Factory</v>
          </cell>
          <cell r="W249" t="str">
            <v>Nhk Infotec Singapore Pte Ltd</v>
          </cell>
          <cell r="X249" t="str">
            <v>Nhk Infotec Singapore Pte Ltd</v>
          </cell>
          <cell r="Y249">
            <v>4</v>
          </cell>
          <cell r="Z249" t="str">
            <v>SPEC</v>
          </cell>
          <cell r="AD249" t="str">
            <v>VISIT</v>
          </cell>
          <cell r="AE249">
            <v>38293</v>
          </cell>
          <cell r="AF249" t="str">
            <v>SEM-PG</v>
          </cell>
          <cell r="AG249" t="str">
            <v>STT依頼済み（中山）</v>
          </cell>
          <cell r="AH249">
            <v>38470</v>
          </cell>
          <cell r="AI249" t="str">
            <v>●</v>
          </cell>
          <cell r="AJ249" t="str">
            <v>0003</v>
          </cell>
          <cell r="AK249" t="str">
            <v>INK</v>
          </cell>
          <cell r="AL249" t="b">
            <v>0</v>
          </cell>
          <cell r="AM249">
            <v>38533</v>
          </cell>
          <cell r="AN249">
            <v>38470</v>
          </cell>
          <cell r="AO249" t="str">
            <v>Passed</v>
          </cell>
          <cell r="AP249" t="str">
            <v>SPEC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 t="b">
            <v>1</v>
          </cell>
        </row>
        <row r="250">
          <cell r="A250">
            <v>5766</v>
          </cell>
          <cell r="B250" t="str">
            <v>1</v>
          </cell>
          <cell r="C250" t="str">
            <v>SEA</v>
          </cell>
          <cell r="D250" t="str">
            <v>SPEC</v>
          </cell>
          <cell r="E250" t="str">
            <v>SPEC</v>
          </cell>
          <cell r="F250" t="str">
            <v>1435A</v>
          </cell>
          <cell r="G250" t="str">
            <v>500100</v>
          </cell>
          <cell r="H250" t="str">
            <v>G005469</v>
          </cell>
          <cell r="I250" t="str">
            <v>G005469</v>
          </cell>
          <cell r="J250" t="str">
            <v>G005469</v>
          </cell>
          <cell r="K250" t="str">
            <v>933626</v>
          </cell>
          <cell r="L250" t="str">
            <v>NIPPAN INC.</v>
          </cell>
          <cell r="M250" t="str">
            <v>日発販売㈱</v>
          </cell>
          <cell r="N250" t="str">
            <v>1</v>
          </cell>
          <cell r="O250" t="str">
            <v>20050630</v>
          </cell>
          <cell r="P250" t="str">
            <v>C ｶ</v>
          </cell>
          <cell r="Q250" t="str">
            <v>ＥＭＣＳ・Ａ＆Ｓ・ＰＡ＆Ｅｖ（ＰＡ）</v>
          </cell>
          <cell r="R250">
            <v>37607</v>
          </cell>
          <cell r="S250" t="str">
            <v>OK</v>
          </cell>
          <cell r="T250">
            <v>37797</v>
          </cell>
          <cell r="U250" t="str">
            <v>Nhk Manufacturing (Malaysia) Sdn. Bhd.</v>
          </cell>
          <cell r="V250" t="str">
            <v>Malaysia Factory</v>
          </cell>
          <cell r="W250" t="str">
            <v>Nhk Manufacturing (Malaysia) Sdn. Bhd.</v>
          </cell>
          <cell r="X250" t="str">
            <v>Nhk Manufacturing (Malaysia) Sdn. Bhd.</v>
          </cell>
          <cell r="Y250">
            <v>4</v>
          </cell>
          <cell r="Z250" t="str">
            <v>SPEC</v>
          </cell>
          <cell r="AD250" t="str">
            <v>×</v>
          </cell>
          <cell r="AE250">
            <v>38300</v>
          </cell>
          <cell r="AF250" t="str">
            <v>SEM-PG</v>
          </cell>
          <cell r="AG250" t="str">
            <v>STT依頼済み（中山）</v>
          </cell>
          <cell r="AH250">
            <v>38498</v>
          </cell>
          <cell r="AI250" t="str">
            <v>●</v>
          </cell>
          <cell r="AJ250" t="str">
            <v>0003</v>
          </cell>
          <cell r="AK250" t="str">
            <v>INK</v>
          </cell>
          <cell r="AL250" t="b">
            <v>0</v>
          </cell>
          <cell r="AM250">
            <v>38564</v>
          </cell>
          <cell r="AN250">
            <v>38498</v>
          </cell>
          <cell r="AO250" t="str">
            <v>Passed</v>
          </cell>
          <cell r="AP250" t="str">
            <v>SDS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 t="b">
            <v>1</v>
          </cell>
        </row>
        <row r="251">
          <cell r="A251">
            <v>5768</v>
          </cell>
          <cell r="B251" t="str">
            <v>1</v>
          </cell>
          <cell r="C251" t="str">
            <v>SEA</v>
          </cell>
          <cell r="D251" t="str">
            <v>SPEC</v>
          </cell>
          <cell r="E251" t="str">
            <v>SPEC</v>
          </cell>
          <cell r="F251" t="str">
            <v>2699A</v>
          </cell>
          <cell r="G251" t="str">
            <v>251100</v>
          </cell>
          <cell r="H251" t="str">
            <v>G014437</v>
          </cell>
          <cell r="I251" t="str">
            <v>G014437</v>
          </cell>
          <cell r="J251" t="str">
            <v>G014437</v>
          </cell>
          <cell r="K251" t="str">
            <v>4518</v>
          </cell>
          <cell r="L251" t="str">
            <v>NIHON INDUSTRIES PRODUCTS PTE LTD</v>
          </cell>
          <cell r="M251" t="str">
            <v>NIHON INDUSTRIES PRODUCTS PTE LTD</v>
          </cell>
          <cell r="N251" t="str">
            <v>4</v>
          </cell>
          <cell r="R251">
            <v>37687</v>
          </cell>
          <cell r="S251" t="str">
            <v>OK</v>
          </cell>
          <cell r="T251">
            <v>37816</v>
          </cell>
          <cell r="U251" t="str">
            <v>Nihon Industries Products Pte.Ltd.</v>
          </cell>
          <cell r="V251" t="str">
            <v>Nihon Industries Products Pte.Ltd.</v>
          </cell>
          <cell r="W251" t="str">
            <v>Nihon Industries Products Pte.Ltd.</v>
          </cell>
          <cell r="X251" t="str">
            <v>Nihon Industries Products Pte.Ltd.</v>
          </cell>
          <cell r="Y251">
            <v>4</v>
          </cell>
          <cell r="Z251" t="str">
            <v>SPEC</v>
          </cell>
          <cell r="AD251" t="str">
            <v>VISIT</v>
          </cell>
          <cell r="AE251">
            <v>38353</v>
          </cell>
          <cell r="AF251" t="str">
            <v>SEM-PG</v>
          </cell>
          <cell r="AG251" t="str">
            <v>E-PACK MULTI PRODUCTS FACTORY(CHINA) ===&gt; LITETRONICS (SINGAPORE) PTE.LTD.</v>
          </cell>
          <cell r="AH251">
            <v>38470</v>
          </cell>
          <cell r="AI251" t="str">
            <v>●</v>
          </cell>
          <cell r="AL251" t="b">
            <v>0</v>
          </cell>
          <cell r="AM251">
            <v>38564</v>
          </cell>
          <cell r="AN251">
            <v>38470</v>
          </cell>
          <cell r="AO251" t="str">
            <v>Passed</v>
          </cell>
          <cell r="AP251" t="str">
            <v>SPEC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 t="b">
            <v>1</v>
          </cell>
        </row>
        <row r="252">
          <cell r="A252">
            <v>5769</v>
          </cell>
          <cell r="B252" t="str">
            <v>5</v>
          </cell>
          <cell r="C252" t="str">
            <v>SEA</v>
          </cell>
          <cell r="D252" t="str">
            <v>SEM</v>
          </cell>
          <cell r="E252" t="str">
            <v>SEM</v>
          </cell>
          <cell r="F252" t="str">
            <v>2796A</v>
          </cell>
          <cell r="G252" t="str">
            <v>255500</v>
          </cell>
          <cell r="H252" t="str">
            <v>G015925</v>
          </cell>
          <cell r="I252" t="str">
            <v>G015925</v>
          </cell>
          <cell r="J252" t="str">
            <v>G015925</v>
          </cell>
          <cell r="K252" t="str">
            <v>140698</v>
          </cell>
          <cell r="L252" t="str">
            <v>NIHON SUPERIOR (M) SDN BHD</v>
          </cell>
          <cell r="M252" t="str">
            <v>NIHON SUPERIOR (M) SDN BHD</v>
          </cell>
          <cell r="N252" t="str">
            <v>4</v>
          </cell>
          <cell r="R252">
            <v>37847</v>
          </cell>
          <cell r="S252" t="str">
            <v>OK</v>
          </cell>
          <cell r="T252">
            <v>37859</v>
          </cell>
          <cell r="U252" t="str">
            <v>Nihon Superior (M) Sdn Bhd</v>
          </cell>
          <cell r="V252" t="str">
            <v>Nihon Superior (M) Sdn Bhd</v>
          </cell>
          <cell r="W252" t="str">
            <v>Nihon Superior (M) Sdn Bhd</v>
          </cell>
          <cell r="X252" t="str">
            <v>Nihon Superior (M) Sdn Bhd</v>
          </cell>
          <cell r="Y252">
            <v>4</v>
          </cell>
          <cell r="Z252" t="str">
            <v>STT-C</v>
          </cell>
          <cell r="AD252" t="str">
            <v>×</v>
          </cell>
          <cell r="AE252">
            <v>38384</v>
          </cell>
          <cell r="AF252" t="str">
            <v>SEM-PG</v>
          </cell>
          <cell r="AG252" t="str">
            <v>ソニー向け生産なし</v>
          </cell>
          <cell r="AH252">
            <v>38483</v>
          </cell>
          <cell r="AI252" t="str">
            <v>●</v>
          </cell>
          <cell r="AL252" t="b">
            <v>0</v>
          </cell>
          <cell r="AM252">
            <v>38564</v>
          </cell>
          <cell r="AN252">
            <v>38568</v>
          </cell>
          <cell r="AO252" t="str">
            <v>Passed</v>
          </cell>
          <cell r="AP252" t="str">
            <v>SOEM-PG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 t="b">
            <v>1</v>
          </cell>
        </row>
        <row r="253">
          <cell r="A253">
            <v>5770</v>
          </cell>
          <cell r="B253" t="str">
            <v>1</v>
          </cell>
          <cell r="C253" t="str">
            <v>SEA</v>
          </cell>
          <cell r="D253" t="str">
            <v>SMET</v>
          </cell>
          <cell r="E253" t="str">
            <v>SMET</v>
          </cell>
          <cell r="F253" t="str">
            <v>2796A</v>
          </cell>
          <cell r="G253" t="str">
            <v>255500</v>
          </cell>
          <cell r="H253" t="str">
            <v>G015925</v>
          </cell>
          <cell r="I253" t="str">
            <v>G015925</v>
          </cell>
          <cell r="J253" t="str">
            <v>G015925</v>
          </cell>
          <cell r="K253" t="str">
            <v>140698</v>
          </cell>
          <cell r="L253" t="str">
            <v>NIHON SUPERIOR (M) SDN BHD</v>
          </cell>
          <cell r="M253" t="str">
            <v>NIHON SUPERIOR (M) SDN BHD</v>
          </cell>
          <cell r="N253" t="str">
            <v>4</v>
          </cell>
          <cell r="O253" t="str">
            <v>20050630</v>
          </cell>
          <cell r="P253" t="str">
            <v>N 7</v>
          </cell>
          <cell r="Q253" t="str">
            <v>ＳＳＮＣ・ＳＣＫ・プロキュアメント</v>
          </cell>
          <cell r="R253">
            <v>37722</v>
          </cell>
          <cell r="S253" t="str">
            <v>OK</v>
          </cell>
          <cell r="T253">
            <v>37824</v>
          </cell>
          <cell r="U253" t="str">
            <v>Everlast Cat Perindustrian</v>
          </cell>
          <cell r="V253" t="str">
            <v>Everlast Cat Perindustrian(M)SDN BHD</v>
          </cell>
          <cell r="W253" t="str">
            <v>Everlast Cat Perindustrian</v>
          </cell>
          <cell r="X253" t="str">
            <v>Everlast Cat Perindustrian(M)SDN BHD</v>
          </cell>
          <cell r="Y253">
            <v>4</v>
          </cell>
          <cell r="Z253" t="str">
            <v>SOEM-PG</v>
          </cell>
          <cell r="AD253" t="str">
            <v>VISIT</v>
          </cell>
          <cell r="AE253">
            <v>38360</v>
          </cell>
          <cell r="AF253" t="str">
            <v>TF CHEAH</v>
          </cell>
          <cell r="AG253" t="str">
            <v>SDTにて監査済み</v>
          </cell>
          <cell r="AH253">
            <v>38448</v>
          </cell>
          <cell r="AI253" t="str">
            <v>●</v>
          </cell>
          <cell r="AJ253" t="str">
            <v>0070</v>
          </cell>
          <cell r="AK253" t="str">
            <v>PAINT</v>
          </cell>
          <cell r="AL253" t="b">
            <v>0</v>
          </cell>
          <cell r="AM253">
            <v>38564</v>
          </cell>
          <cell r="AN253" t="e">
            <v>#N/A</v>
          </cell>
          <cell r="AO253">
            <v>0</v>
          </cell>
          <cell r="AP253" t="e">
            <v>#N/A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 t="b">
            <v>1</v>
          </cell>
        </row>
        <row r="254">
          <cell r="A254">
            <v>5782</v>
          </cell>
          <cell r="B254" t="str">
            <v>1</v>
          </cell>
          <cell r="C254" t="str">
            <v>SEA</v>
          </cell>
          <cell r="D254" t="str">
            <v>SSI</v>
          </cell>
          <cell r="E254" t="str">
            <v>SSI</v>
          </cell>
          <cell r="F254" t="str">
            <v>2636A</v>
          </cell>
          <cell r="G254" t="str">
            <v>255800</v>
          </cell>
          <cell r="H254" t="str">
            <v>G006378</v>
          </cell>
          <cell r="I254" t="str">
            <v>G013448</v>
          </cell>
          <cell r="J254" t="str">
            <v>G013448</v>
          </cell>
          <cell r="K254" t="str">
            <v>013100</v>
          </cell>
          <cell r="L254" t="str">
            <v>ORIENTAL THAI INDUSTRIES CO.,LTD.</v>
          </cell>
          <cell r="M254" t="str">
            <v>ORIENTAL THAI INDUSTRIES CO.,LTD.</v>
          </cell>
          <cell r="N254" t="str">
            <v>4</v>
          </cell>
          <cell r="O254" t="str">
            <v>20050630</v>
          </cell>
          <cell r="P254" t="str">
            <v>PH A</v>
          </cell>
          <cell r="Q254" t="str">
            <v>ＥＭＣＳ・戦略購買部門（コンポ）</v>
          </cell>
          <cell r="R254">
            <v>37687</v>
          </cell>
          <cell r="S254" t="str">
            <v>OK</v>
          </cell>
          <cell r="T254">
            <v>37863</v>
          </cell>
          <cell r="U254" t="str">
            <v>F.T.N. Co.,Ltd</v>
          </cell>
          <cell r="V254" t="str">
            <v>Thailand Factory</v>
          </cell>
          <cell r="W254" t="str">
            <v>F.T.N. Co.,Ltd</v>
          </cell>
          <cell r="X254" t="str">
            <v>Thailand Factory</v>
          </cell>
          <cell r="Y254">
            <v>4</v>
          </cell>
          <cell r="Z254" t="str">
            <v>STT-C</v>
          </cell>
          <cell r="AA254">
            <v>1</v>
          </cell>
          <cell r="AB254" t="str">
            <v>1</v>
          </cell>
          <cell r="AD254" t="str">
            <v>VISIT</v>
          </cell>
          <cell r="AE254">
            <v>38279</v>
          </cell>
          <cell r="AF254" t="str">
            <v>STM-KL</v>
          </cell>
          <cell r="AG254" t="str">
            <v>SKZ=&gt;SSCS-M</v>
          </cell>
          <cell r="AH254">
            <v>38568</v>
          </cell>
          <cell r="AI254" t="str">
            <v>●</v>
          </cell>
          <cell r="AJ254" t="str">
            <v>0250</v>
          </cell>
          <cell r="AK254" t="str">
            <v>WIRE</v>
          </cell>
          <cell r="AL254" t="b">
            <v>0</v>
          </cell>
          <cell r="AM254">
            <v>38595</v>
          </cell>
          <cell r="AN254">
            <v>38568</v>
          </cell>
          <cell r="AO254" t="str">
            <v>Passed</v>
          </cell>
          <cell r="AP254" t="str">
            <v>STT-C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 t="b">
            <v>1</v>
          </cell>
        </row>
        <row r="255">
          <cell r="A255">
            <v>5806</v>
          </cell>
          <cell r="B255" t="str">
            <v>1</v>
          </cell>
          <cell r="C255" t="str">
            <v>SEA</v>
          </cell>
          <cell r="D255" t="str">
            <v>SOV</v>
          </cell>
          <cell r="E255" t="str">
            <v>SOV</v>
          </cell>
          <cell r="F255" t="str">
            <v>2629A</v>
          </cell>
          <cell r="G255" t="str">
            <v>256300</v>
          </cell>
          <cell r="H255" t="str">
            <v>G013348</v>
          </cell>
          <cell r="I255" t="str">
            <v>G013348</v>
          </cell>
          <cell r="J255" t="str">
            <v>G013348</v>
          </cell>
          <cell r="K255" t="str">
            <v>26066</v>
          </cell>
          <cell r="L255" t="str">
            <v>PARTSNIC CO.,LTD.</v>
          </cell>
          <cell r="M255" t="str">
            <v>PARTSNIC CO.,LTD.</v>
          </cell>
          <cell r="N255" t="str">
            <v>4</v>
          </cell>
          <cell r="O255" t="str">
            <v>20050630</v>
          </cell>
          <cell r="P255" t="str">
            <v>PH A</v>
          </cell>
          <cell r="Q255" t="str">
            <v>ＥＭＣＳ・戦略購買部門（コンポ）</v>
          </cell>
          <cell r="R255">
            <v>37735</v>
          </cell>
          <cell r="S255" t="str">
            <v>OK</v>
          </cell>
          <cell r="T255">
            <v>37803</v>
          </cell>
          <cell r="U255" t="str">
            <v>Factory products centre (thailand) limited</v>
          </cell>
          <cell r="V255" t="str">
            <v>Factory products centre (thailand) limited</v>
          </cell>
          <cell r="W255" t="str">
            <v>Factory products centre (thailand) limited</v>
          </cell>
          <cell r="X255" t="str">
            <v>Factory products centre (thailand) limited</v>
          </cell>
          <cell r="Y255">
            <v>4</v>
          </cell>
          <cell r="Z255" t="str">
            <v>STT-A</v>
          </cell>
          <cell r="AA255">
            <v>1</v>
          </cell>
          <cell r="AB255" t="str">
            <v>1</v>
          </cell>
          <cell r="AD255" t="str">
            <v>SELF</v>
          </cell>
          <cell r="AE255">
            <v>38261</v>
          </cell>
          <cell r="AF255" t="str">
            <v>STM-KL</v>
          </cell>
          <cell r="AG255" t="str">
            <v>SKZ=&gt;SOEM-KL</v>
          </cell>
          <cell r="AH255">
            <v>38568</v>
          </cell>
          <cell r="AI255" t="str">
            <v>●</v>
          </cell>
          <cell r="AJ255" t="str">
            <v>0459</v>
          </cell>
          <cell r="AK255" t="str">
            <v>RESIN</v>
          </cell>
          <cell r="AL255" t="b">
            <v>0</v>
          </cell>
          <cell r="AM255">
            <v>38564</v>
          </cell>
          <cell r="AN255">
            <v>38568</v>
          </cell>
          <cell r="AO255" t="str">
            <v>Passed</v>
          </cell>
          <cell r="AP255" t="str">
            <v>STT-A</v>
          </cell>
          <cell r="AQ255">
            <v>0</v>
          </cell>
          <cell r="AR255">
            <v>0</v>
          </cell>
          <cell r="AS255" t="str">
            <v>plan to submit for screening on 4/8/05</v>
          </cell>
          <cell r="AT255">
            <v>38534</v>
          </cell>
          <cell r="AU255" t="b">
            <v>1</v>
          </cell>
        </row>
        <row r="256">
          <cell r="A256">
            <v>5810</v>
          </cell>
          <cell r="B256" t="str">
            <v>1</v>
          </cell>
          <cell r="C256" t="str">
            <v>SEA</v>
          </cell>
          <cell r="D256" t="str">
            <v>SMET</v>
          </cell>
          <cell r="E256" t="str">
            <v>SMET</v>
          </cell>
          <cell r="F256" t="str">
            <v>465A</v>
          </cell>
          <cell r="G256" t="str">
            <v>500100</v>
          </cell>
          <cell r="H256" t="str">
            <v>G001168</v>
          </cell>
          <cell r="I256" t="str">
            <v>G001168</v>
          </cell>
          <cell r="J256" t="str">
            <v>G001168</v>
          </cell>
          <cell r="K256" t="str">
            <v>407400</v>
          </cell>
          <cell r="L256" t="str">
            <v>PACIFIC ENGINEERING CORPORATION</v>
          </cell>
          <cell r="M256" t="str">
            <v>太平洋精工㈱</v>
          </cell>
          <cell r="N256" t="str">
            <v>1</v>
          </cell>
          <cell r="O256" t="str">
            <v>20050531</v>
          </cell>
          <cell r="P256" t="str">
            <v>C ﾅ</v>
          </cell>
          <cell r="Q256" t="str">
            <v>ＥＭＣＳ・Ｄ＆Ｐ・ＤＣ資材部（ＣＰＤ）</v>
          </cell>
          <cell r="R256">
            <v>37697</v>
          </cell>
          <cell r="S256" t="str">
            <v>OK</v>
          </cell>
          <cell r="T256">
            <v>37802</v>
          </cell>
          <cell r="U256" t="str">
            <v>PACIFIC ENGINEERING CORPORATION</v>
          </cell>
          <cell r="V256" t="str">
            <v>PEC MANUFACTURING (THAILAND) LTD.</v>
          </cell>
          <cell r="W256" t="str">
            <v>太平洋精工株式会社</v>
          </cell>
          <cell r="X256" t="str">
            <v>PEC MANUFACTURING (THAILAND) LTD.</v>
          </cell>
          <cell r="Y256">
            <v>4</v>
          </cell>
          <cell r="Z256" t="str">
            <v>STT-C</v>
          </cell>
          <cell r="AA256">
            <v>1</v>
          </cell>
          <cell r="AB256" t="str">
            <v>1</v>
          </cell>
          <cell r="AD256" t="str">
            <v>×</v>
          </cell>
          <cell r="AE256">
            <v>38384</v>
          </cell>
          <cell r="AF256" t="str">
            <v>SEM-PG</v>
          </cell>
          <cell r="AG256" t="str">
            <v>SID閉鎖のため取引終了</v>
          </cell>
          <cell r="AH256">
            <v>38447</v>
          </cell>
          <cell r="AI256" t="str">
            <v>●</v>
          </cell>
          <cell r="AJ256" t="str">
            <v>0459</v>
          </cell>
          <cell r="AK256" t="str">
            <v>RESIN</v>
          </cell>
          <cell r="AL256" t="b">
            <v>0</v>
          </cell>
          <cell r="AM256">
            <v>38503</v>
          </cell>
          <cell r="AN256">
            <v>38450</v>
          </cell>
          <cell r="AO256" t="str">
            <v>Passed</v>
          </cell>
          <cell r="AP256" t="str">
            <v>SDS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 t="b">
            <v>1</v>
          </cell>
        </row>
        <row r="257">
          <cell r="A257">
            <v>5813</v>
          </cell>
          <cell r="B257" t="str">
            <v>1</v>
          </cell>
          <cell r="C257" t="str">
            <v>SEA</v>
          </cell>
          <cell r="D257" t="str">
            <v>STM</v>
          </cell>
          <cell r="E257" t="str">
            <v>STM</v>
          </cell>
          <cell r="F257" t="str">
            <v>2682A</v>
          </cell>
          <cell r="G257" t="str">
            <v>254000</v>
          </cell>
          <cell r="H257" t="str">
            <v>G014076</v>
          </cell>
          <cell r="I257" t="str">
            <v>G014076</v>
          </cell>
          <cell r="J257" t="str">
            <v>G014076</v>
          </cell>
          <cell r="K257" t="str">
            <v>104535</v>
          </cell>
          <cell r="L257" t="str">
            <v>PECKO ELECTRONICS INDUSTRIES PTE LTD</v>
          </cell>
          <cell r="M257" t="str">
            <v>PECKO ELECTRONICS INDUSTRIES PTE LTD</v>
          </cell>
          <cell r="N257" t="str">
            <v>4</v>
          </cell>
          <cell r="O257" t="str">
            <v>20050630</v>
          </cell>
          <cell r="P257" t="str">
            <v>C D</v>
          </cell>
          <cell r="Q257" t="str">
            <v>ＥＭＣＳ・Ａ＆Ｓ・Ｓ＆ＨＡ資材（ＨＡ）</v>
          </cell>
          <cell r="R257">
            <v>37677</v>
          </cell>
          <cell r="S257" t="str">
            <v>OK</v>
          </cell>
          <cell r="T257">
            <v>37826</v>
          </cell>
          <cell r="U257" t="str">
            <v>Pecko Electronics Industries</v>
          </cell>
          <cell r="V257" t="str">
            <v>Pecko (M) Sdn Bhd</v>
          </cell>
          <cell r="W257" t="str">
            <v>Pecko Electronics Industries</v>
          </cell>
          <cell r="X257" t="str">
            <v>Pecko (M) Sdn Bhd</v>
          </cell>
          <cell r="Y257">
            <v>4</v>
          </cell>
          <cell r="Z257" t="str">
            <v>SOEM-KL</v>
          </cell>
          <cell r="AD257" t="str">
            <v>VISIT</v>
          </cell>
          <cell r="AE257">
            <v>38296</v>
          </cell>
          <cell r="AF257" t="str">
            <v>STM-KL</v>
          </cell>
          <cell r="AG257" t="str">
            <v>SKZ=&gt;SOEM-KL</v>
          </cell>
          <cell r="AH257">
            <v>38448</v>
          </cell>
          <cell r="AI257" t="str">
            <v>●</v>
          </cell>
          <cell r="AL257" t="b">
            <v>0</v>
          </cell>
          <cell r="AM257">
            <v>38533</v>
          </cell>
          <cell r="AN257">
            <v>38470</v>
          </cell>
          <cell r="AO257" t="str">
            <v>Passed</v>
          </cell>
          <cell r="AP257" t="str">
            <v>SOEM-KL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 t="b">
            <v>1</v>
          </cell>
        </row>
        <row r="258">
          <cell r="A258">
            <v>5823</v>
          </cell>
          <cell r="B258" t="str">
            <v>1,5</v>
          </cell>
          <cell r="C258" t="str">
            <v>SEA</v>
          </cell>
          <cell r="D258" t="str">
            <v>SMPT</v>
          </cell>
          <cell r="E258" t="str">
            <v>SDT</v>
          </cell>
          <cell r="F258" t="str">
            <v>2834A</v>
          </cell>
          <cell r="G258" t="str">
            <v>253900</v>
          </cell>
          <cell r="H258" t="str">
            <v>G016248</v>
          </cell>
          <cell r="I258" t="str">
            <v>G016248</v>
          </cell>
          <cell r="J258" t="str">
            <v>G016248</v>
          </cell>
          <cell r="K258" t="str">
            <v>T16068</v>
          </cell>
          <cell r="L258" t="str">
            <v>PETER PAUL &amp; MARY INTERTRADE CO.,LTD.</v>
          </cell>
          <cell r="M258" t="str">
            <v>PETER PAUL &amp; MARY INTERTRADE CO.,LTD.</v>
          </cell>
          <cell r="N258" t="str">
            <v>4</v>
          </cell>
          <cell r="O258" t="str">
            <v>20050531</v>
          </cell>
          <cell r="P258" t="str">
            <v>C L</v>
          </cell>
          <cell r="Q258" t="str">
            <v>ＥＭＣＳ・Ｄ＆Ｐ・ＤＤ資材部</v>
          </cell>
          <cell r="R258">
            <v>37705</v>
          </cell>
          <cell r="S258" t="str">
            <v>OK</v>
          </cell>
          <cell r="T258">
            <v>37818</v>
          </cell>
          <cell r="U258" t="str">
            <v>PETER PAUL &amp; MARY INTERTRADE CO., LTD.</v>
          </cell>
          <cell r="V258" t="str">
            <v>PETER PAUL &amp; MARY INTERTRADE CO., LTD.</v>
          </cell>
          <cell r="W258" t="str">
            <v>PETER PAUL &amp; MARY INTERTRADE CO., LTD.</v>
          </cell>
          <cell r="X258" t="str">
            <v>PETER PAUL &amp; MARY INTERTRADE CO., LTD.</v>
          </cell>
          <cell r="Y258">
            <v>4</v>
          </cell>
          <cell r="Z258" t="str">
            <v>SMPT</v>
          </cell>
          <cell r="AD258" t="str">
            <v>SELF</v>
          </cell>
          <cell r="AE258">
            <v>38491</v>
          </cell>
          <cell r="AF258" t="str">
            <v>STM-KL</v>
          </cell>
          <cell r="AG258" t="str">
            <v>PVM廃止</v>
          </cell>
          <cell r="AH258">
            <v>38498</v>
          </cell>
          <cell r="AI258" t="str">
            <v>●</v>
          </cell>
          <cell r="AL258" t="b">
            <v>0</v>
          </cell>
          <cell r="AM258">
            <v>38564</v>
          </cell>
          <cell r="AN258" t="e">
            <v>#N/A</v>
          </cell>
          <cell r="AO258">
            <v>0</v>
          </cell>
          <cell r="AP258" t="e">
            <v>#N/A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 t="b">
            <v>1</v>
          </cell>
        </row>
        <row r="259">
          <cell r="A259">
            <v>5828</v>
          </cell>
          <cell r="B259" t="str">
            <v>1,5</v>
          </cell>
          <cell r="C259" t="str">
            <v>SEA</v>
          </cell>
          <cell r="D259" t="str">
            <v>STM</v>
          </cell>
          <cell r="E259" t="str">
            <v>STM</v>
          </cell>
          <cell r="F259" t="str">
            <v>2121A</v>
          </cell>
          <cell r="G259" t="str">
            <v>254000</v>
          </cell>
          <cell r="H259" t="str">
            <v>G006444</v>
          </cell>
          <cell r="I259" t="str">
            <v>G006444</v>
          </cell>
          <cell r="J259" t="str">
            <v>G006444</v>
          </cell>
          <cell r="K259" t="str">
            <v>005103</v>
          </cell>
          <cell r="L259" t="str">
            <v>REDRING SOLDER (MALAYSIA) SDN BHD</v>
          </cell>
          <cell r="M259" t="str">
            <v>REDRING SOLDER (MALAYSIA) SDN BHD</v>
          </cell>
          <cell r="N259" t="str">
            <v>4</v>
          </cell>
          <cell r="O259" t="str">
            <v>20050531</v>
          </cell>
          <cell r="P259" t="str">
            <v>C ﾅ</v>
          </cell>
          <cell r="Q259" t="str">
            <v>ＥＭＣＳ・Ｄ＆Ｐ・ＤＣ資材部（ＣＰＤ）</v>
          </cell>
          <cell r="R259">
            <v>37652</v>
          </cell>
          <cell r="S259" t="str">
            <v>OK</v>
          </cell>
          <cell r="T259">
            <v>37788</v>
          </cell>
          <cell r="U259" t="str">
            <v>Redring Solder(Malaysia)Sdn.Bhd.</v>
          </cell>
          <cell r="V259" t="str">
            <v>Malaysia Factory</v>
          </cell>
          <cell r="W259" t="str">
            <v>Redring Solder(Malaysia)Sdn.Bhd.</v>
          </cell>
          <cell r="X259" t="str">
            <v>Redring Solder(Malaysia)Sdn.Bhd.</v>
          </cell>
          <cell r="Y259">
            <v>4</v>
          </cell>
          <cell r="Z259" t="str">
            <v>SOEM-KL</v>
          </cell>
          <cell r="AE259">
            <v>38296</v>
          </cell>
          <cell r="AF259" t="str">
            <v>STM-KL</v>
          </cell>
          <cell r="AG259" t="str">
            <v>更新監査部門SFK→ＳＴＴ-A</v>
          </cell>
          <cell r="AH259">
            <v>38531</v>
          </cell>
          <cell r="AI259" t="str">
            <v>●</v>
          </cell>
          <cell r="AL259" t="b">
            <v>0</v>
          </cell>
          <cell r="AM259">
            <v>38533</v>
          </cell>
          <cell r="AN259">
            <v>38530</v>
          </cell>
          <cell r="AO259" t="str">
            <v>Passed</v>
          </cell>
          <cell r="AP259" t="str">
            <v>SOEM-KL</v>
          </cell>
          <cell r="AQ259" t="str">
            <v>Renewal screening date enter wrongly</v>
          </cell>
          <cell r="AR259">
            <v>38545</v>
          </cell>
          <cell r="AS259">
            <v>0</v>
          </cell>
          <cell r="AT259">
            <v>0</v>
          </cell>
          <cell r="AU259" t="b">
            <v>1</v>
          </cell>
        </row>
        <row r="260">
          <cell r="A260">
            <v>5834</v>
          </cell>
          <cell r="B260" t="str">
            <v>1</v>
          </cell>
          <cell r="C260" t="str">
            <v>SEA</v>
          </cell>
          <cell r="D260" t="str">
            <v>STM</v>
          </cell>
          <cell r="E260" t="str">
            <v>STM</v>
          </cell>
          <cell r="F260" t="str">
            <v>3490A</v>
          </cell>
          <cell r="G260" t="str">
            <v>250100</v>
          </cell>
          <cell r="H260" t="str">
            <v>G007752</v>
          </cell>
          <cell r="I260" t="str">
            <v>G007752</v>
          </cell>
          <cell r="J260" t="str">
            <v>G007752</v>
          </cell>
          <cell r="K260" t="str">
            <v>RX13481</v>
          </cell>
          <cell r="L260" t="str">
            <v>RICHCO, INC.</v>
          </cell>
          <cell r="M260" t="str">
            <v>RICHCO, INC.</v>
          </cell>
          <cell r="N260" t="str">
            <v>2</v>
          </cell>
          <cell r="O260" t="str">
            <v>20050630</v>
          </cell>
          <cell r="P260" t="str">
            <v>C D</v>
          </cell>
          <cell r="Q260" t="str">
            <v>ＥＭＣＳ・Ａ＆Ｓ・Ｓ＆ＨＡ資材（ＨＡ）</v>
          </cell>
          <cell r="R260">
            <v>37728</v>
          </cell>
          <cell r="S260" t="str">
            <v>OK</v>
          </cell>
          <cell r="T260">
            <v>37803</v>
          </cell>
          <cell r="U260" t="str">
            <v>Richco Asia Pte.Ltd.</v>
          </cell>
          <cell r="V260" t="str">
            <v>Choong Heng Plastic</v>
          </cell>
          <cell r="W260" t="str">
            <v>Richco Asia Pte.Ltd.</v>
          </cell>
          <cell r="X260" t="str">
            <v>Choong Heng Plastic</v>
          </cell>
          <cell r="Y260">
            <v>4</v>
          </cell>
          <cell r="Z260" t="str">
            <v>SOEM-KL</v>
          </cell>
          <cell r="AD260" t="str">
            <v>VISIT</v>
          </cell>
          <cell r="AE260">
            <v>38289</v>
          </cell>
          <cell r="AF260" t="str">
            <v>STM-KL</v>
          </cell>
          <cell r="AG260" t="str">
            <v>Change the "Malaysia Factory" to "Choong Heng Plastic"?</v>
          </cell>
          <cell r="AH260">
            <v>38529</v>
          </cell>
          <cell r="AI260" t="str">
            <v>●</v>
          </cell>
          <cell r="AL260" t="b">
            <v>0</v>
          </cell>
          <cell r="AM260">
            <v>38503</v>
          </cell>
          <cell r="AN260" t="e">
            <v>#N/A</v>
          </cell>
          <cell r="AO260" t="str">
            <v>Passed</v>
          </cell>
          <cell r="AP260" t="e">
            <v>#N/A</v>
          </cell>
          <cell r="AQ260" t="str">
            <v>Change the "Malaysia Factory" to "Choong Heng Plastic"?</v>
          </cell>
          <cell r="AR260">
            <v>38558</v>
          </cell>
          <cell r="AS260" t="str">
            <v>Malaysia factory is Choong Heng Plastic. Screened and passed on 2005.06.26</v>
          </cell>
          <cell r="AT260">
            <v>38534</v>
          </cell>
          <cell r="AU260" t="b">
            <v>1</v>
          </cell>
        </row>
        <row r="261">
          <cell r="A261">
            <v>5846</v>
          </cell>
          <cell r="B261" t="str">
            <v>1</v>
          </cell>
          <cell r="C261" t="str">
            <v>SEA</v>
          </cell>
          <cell r="D261" t="str">
            <v>SOV</v>
          </cell>
          <cell r="E261" t="str">
            <v>SOV</v>
          </cell>
          <cell r="F261" t="str">
            <v>4113B</v>
          </cell>
          <cell r="G261" t="str">
            <v>255500</v>
          </cell>
          <cell r="H261" t="str">
            <v>G006228</v>
          </cell>
          <cell r="I261" t="str">
            <v>G006228</v>
          </cell>
          <cell r="J261" t="str">
            <v>G006228</v>
          </cell>
          <cell r="K261" t="str">
            <v>100440</v>
          </cell>
          <cell r="L261" t="str">
            <v>Kawa Kin Co., Ltd</v>
          </cell>
          <cell r="M261" t="str">
            <v>Kawa Kin Co., Ltd</v>
          </cell>
          <cell r="N261" t="str">
            <v>4</v>
          </cell>
          <cell r="O261" t="str">
            <v>20050630</v>
          </cell>
          <cell r="P261" t="str">
            <v>C D</v>
          </cell>
          <cell r="Q261" t="str">
            <v>ＥＭＣＳ・Ａ＆Ｓ・Ｓ＆ＨＡ資材（ＨＡ）</v>
          </cell>
          <cell r="R261">
            <v>37705</v>
          </cell>
          <cell r="S261" t="str">
            <v>OK</v>
          </cell>
          <cell r="T261">
            <v>37788</v>
          </cell>
          <cell r="U261" t="str">
            <v>Ruthimex</v>
          </cell>
          <cell r="V261" t="str">
            <v>Vietnam Factory</v>
          </cell>
          <cell r="W261" t="str">
            <v>Ruthimex</v>
          </cell>
          <cell r="X261" t="str">
            <v>Ruthimex</v>
          </cell>
          <cell r="Y261">
            <v>4</v>
          </cell>
          <cell r="Z261" t="str">
            <v>SVNM</v>
          </cell>
          <cell r="AD261" t="str">
            <v>×</v>
          </cell>
          <cell r="AE261">
            <v>38353</v>
          </cell>
          <cell r="AF261" t="str">
            <v>SEM-PG</v>
          </cell>
          <cell r="AG261" t="str">
            <v>This is a sales office</v>
          </cell>
          <cell r="AH261">
            <v>38531</v>
          </cell>
          <cell r="AI261" t="str">
            <v>●</v>
          </cell>
          <cell r="AL261" t="b">
            <v>0</v>
          </cell>
          <cell r="AM261">
            <v>38533</v>
          </cell>
          <cell r="AN261">
            <v>38530</v>
          </cell>
          <cell r="AO261" t="str">
            <v>Passed</v>
          </cell>
          <cell r="AP261" t="str">
            <v>SVNM</v>
          </cell>
          <cell r="AQ261" t="str">
            <v>Renewal screening date enter wrongly</v>
          </cell>
          <cell r="AR261">
            <v>38545</v>
          </cell>
          <cell r="AS261">
            <v>0</v>
          </cell>
          <cell r="AT261">
            <v>0</v>
          </cell>
          <cell r="AU261" t="b">
            <v>1</v>
          </cell>
        </row>
        <row r="262">
          <cell r="A262">
            <v>5848</v>
          </cell>
          <cell r="B262" t="str">
            <v>1</v>
          </cell>
          <cell r="C262" t="str">
            <v>SEA</v>
          </cell>
          <cell r="D262" t="str">
            <v>SMET</v>
          </cell>
          <cell r="E262" t="str">
            <v>SMET</v>
          </cell>
          <cell r="F262" t="str">
            <v>1065A</v>
          </cell>
          <cell r="G262" t="str">
            <v>500100</v>
          </cell>
          <cell r="H262" t="str">
            <v>G002386</v>
          </cell>
          <cell r="I262" t="str">
            <v>G002386</v>
          </cell>
          <cell r="J262" t="str">
            <v>G002386</v>
          </cell>
          <cell r="K262" t="str">
            <v>891500</v>
          </cell>
          <cell r="L262" t="str">
            <v>RYOSAN CO.,LTD.</v>
          </cell>
          <cell r="M262" t="str">
            <v>㈱リョ－サン</v>
          </cell>
          <cell r="N262" t="str">
            <v>1</v>
          </cell>
          <cell r="O262" t="str">
            <v>20050731</v>
          </cell>
          <cell r="P262" t="str">
            <v>C ﾅ</v>
          </cell>
          <cell r="Q262" t="str">
            <v>ＥＭＣＳ・Ｄ＆Ｐ・ＤＣ資材部（ＣＰＤ）</v>
          </cell>
          <cell r="R262">
            <v>37701</v>
          </cell>
          <cell r="S262" t="str">
            <v>OK</v>
          </cell>
          <cell r="T262">
            <v>37802</v>
          </cell>
          <cell r="U262" t="str">
            <v>Ryosan(Thailand)Co,ltd.</v>
          </cell>
          <cell r="V262" t="str">
            <v>Thailand Factory</v>
          </cell>
          <cell r="W262" t="str">
            <v>Ryosan(Thailand)Co,ltd.</v>
          </cell>
          <cell r="X262" t="str">
            <v>Ryosan(Thailand)Co,ltd.</v>
          </cell>
          <cell r="Y262">
            <v>4</v>
          </cell>
          <cell r="Z262" t="str">
            <v>STT-A</v>
          </cell>
          <cell r="AD262" t="str">
            <v>VISIT</v>
          </cell>
          <cell r="AE262">
            <v>38293</v>
          </cell>
          <cell r="AF262" t="str">
            <v>STM-KL</v>
          </cell>
          <cell r="AG262" t="str">
            <v>STT-A＆Ｃとの確認により</v>
          </cell>
          <cell r="AH262">
            <v>38483</v>
          </cell>
          <cell r="AI262" t="str">
            <v>●</v>
          </cell>
          <cell r="AL262" t="b">
            <v>0</v>
          </cell>
          <cell r="AM262">
            <v>38564</v>
          </cell>
          <cell r="AN262">
            <v>38483</v>
          </cell>
          <cell r="AO262" t="str">
            <v>Passed</v>
          </cell>
          <cell r="AP262" t="str">
            <v>STT-A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 t="b">
            <v>1</v>
          </cell>
        </row>
        <row r="263">
          <cell r="A263">
            <v>5849</v>
          </cell>
          <cell r="B263" t="str">
            <v>5</v>
          </cell>
          <cell r="C263" t="str">
            <v>SEA</v>
          </cell>
          <cell r="D263" t="str">
            <v>SMET</v>
          </cell>
          <cell r="E263" t="str">
            <v>SMET</v>
          </cell>
          <cell r="F263" t="str">
            <v>4114B</v>
          </cell>
          <cell r="G263" t="str">
            <v>500100</v>
          </cell>
          <cell r="H263" t="str">
            <v>G002064</v>
          </cell>
          <cell r="I263" t="str">
            <v>G002064</v>
          </cell>
          <cell r="J263" t="str">
            <v>G002064</v>
          </cell>
          <cell r="K263" t="str">
            <v>766401</v>
          </cell>
          <cell r="L263" t="str">
            <v>Kawasho Engineering Services (Thailand) Co., Ltd</v>
          </cell>
          <cell r="M263" t="str">
            <v>Kawasho Engineering Services (Thailand) Co., Ltd</v>
          </cell>
          <cell r="N263" t="str">
            <v>1</v>
          </cell>
          <cell r="O263" t="str">
            <v>20050930</v>
          </cell>
          <cell r="P263" t="str">
            <v>E B</v>
          </cell>
          <cell r="Q263" t="str">
            <v>ＥＭＣＳ・Ｄ＆Ｐ・Ｂ＆Ｐ資材部（Ｂ＆Ｐ）</v>
          </cell>
          <cell r="R263">
            <v>37820</v>
          </cell>
          <cell r="S263" t="str">
            <v>OK</v>
          </cell>
          <cell r="T263">
            <v>37803</v>
          </cell>
          <cell r="U263" t="str">
            <v>S. Sahatara (Thailand) Co., Ltd</v>
          </cell>
          <cell r="V263" t="str">
            <v>S. Sahatara (Thailand) Co., Ltd</v>
          </cell>
          <cell r="W263" t="str">
            <v>S. Sahatara (Thailand) Co., Ltd</v>
          </cell>
          <cell r="X263" t="str">
            <v>S. Sahatara (Thailand) Co., Ltd</v>
          </cell>
          <cell r="Y263">
            <v>4</v>
          </cell>
          <cell r="Z263" t="str">
            <v>STT-C</v>
          </cell>
          <cell r="AD263" t="str">
            <v>×</v>
          </cell>
          <cell r="AE263">
            <v>38296</v>
          </cell>
          <cell r="AF263" t="str">
            <v>STM-KL</v>
          </cell>
          <cell r="AG263" t="str">
            <v>This is a sales office</v>
          </cell>
          <cell r="AH263">
            <v>38498</v>
          </cell>
          <cell r="AI263" t="str">
            <v>●</v>
          </cell>
          <cell r="AL263" t="b">
            <v>0</v>
          </cell>
          <cell r="AM263">
            <v>38625</v>
          </cell>
          <cell r="AN263" t="e">
            <v>#N/A</v>
          </cell>
          <cell r="AO263">
            <v>0</v>
          </cell>
          <cell r="AP263" t="e">
            <v>#N/A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 t="b">
            <v>1</v>
          </cell>
        </row>
        <row r="264">
          <cell r="A264">
            <v>5851</v>
          </cell>
          <cell r="B264" t="str">
            <v>1</v>
          </cell>
          <cell r="C264" t="str">
            <v>SEA</v>
          </cell>
          <cell r="D264" t="str">
            <v>SSI</v>
          </cell>
          <cell r="E264" t="str">
            <v>SSI</v>
          </cell>
          <cell r="F264" t="str">
            <v>2169A</v>
          </cell>
          <cell r="G264" t="str">
            <v>255800</v>
          </cell>
          <cell r="H264" t="str">
            <v>G006973</v>
          </cell>
          <cell r="I264" t="str">
            <v>G006973</v>
          </cell>
          <cell r="J264" t="str">
            <v>G006973</v>
          </cell>
          <cell r="K264" t="str">
            <v>888888</v>
          </cell>
          <cell r="L264" t="str">
            <v>S.P.S. COOPERATE, LTD.</v>
          </cell>
          <cell r="M264" t="str">
            <v>S.P.S. COOPERATE, LTD.</v>
          </cell>
          <cell r="N264" t="str">
            <v>4</v>
          </cell>
          <cell r="R264">
            <v>37495</v>
          </cell>
          <cell r="S264" t="str">
            <v>OK</v>
          </cell>
          <cell r="T264">
            <v>37788</v>
          </cell>
          <cell r="U264" t="str">
            <v>S.P.S. Cooperate Ltd.</v>
          </cell>
          <cell r="V264" t="str">
            <v>Thailand Factory</v>
          </cell>
          <cell r="W264" t="str">
            <v>S.P.S. Cooperate Ltd.</v>
          </cell>
          <cell r="X264" t="str">
            <v>S.P.S. Cooperate Ltd.</v>
          </cell>
          <cell r="Y264">
            <v>4</v>
          </cell>
          <cell r="Z264" t="str">
            <v>SMPT</v>
          </cell>
          <cell r="AD264" t="str">
            <v>VISIT</v>
          </cell>
          <cell r="AE264">
            <v>38296</v>
          </cell>
          <cell r="AF264" t="str">
            <v>STM-KL</v>
          </cell>
          <cell r="AG264" t="str">
            <v>PVM廃止</v>
          </cell>
          <cell r="AH264">
            <v>38483</v>
          </cell>
          <cell r="AI264" t="str">
            <v>●</v>
          </cell>
          <cell r="AJ264" t="str">
            <v>0070</v>
          </cell>
          <cell r="AK264" t="str">
            <v>PAINT</v>
          </cell>
          <cell r="AL264" t="b">
            <v>0</v>
          </cell>
          <cell r="AM264">
            <v>38533</v>
          </cell>
          <cell r="AN264" t="e">
            <v>#N/A</v>
          </cell>
          <cell r="AO264">
            <v>0</v>
          </cell>
          <cell r="AP264" t="e">
            <v>#N/A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 t="b">
            <v>1</v>
          </cell>
        </row>
        <row r="265">
          <cell r="A265">
            <v>5856</v>
          </cell>
          <cell r="B265" t="str">
            <v>1</v>
          </cell>
          <cell r="C265" t="str">
            <v>SEA</v>
          </cell>
          <cell r="D265" t="str">
            <v>SMET</v>
          </cell>
          <cell r="E265" t="str">
            <v>SMET</v>
          </cell>
          <cell r="F265" t="str">
            <v>2668A</v>
          </cell>
          <cell r="G265" t="str">
            <v>306600</v>
          </cell>
          <cell r="H265" t="str">
            <v>G013760</v>
          </cell>
          <cell r="I265" t="str">
            <v>G013760</v>
          </cell>
          <cell r="J265" t="str">
            <v>G013760</v>
          </cell>
          <cell r="K265" t="str">
            <v>1D0320</v>
          </cell>
          <cell r="L265" t="str">
            <v>SAHABANGPLAGOD INDUSTRY CO.,LTD.</v>
          </cell>
          <cell r="M265" t="str">
            <v>SAHABANGPLAGOD INDUSTRY CO.,LTD.</v>
          </cell>
          <cell r="N265" t="str">
            <v>4</v>
          </cell>
          <cell r="R265">
            <v>37563</v>
          </cell>
          <cell r="S265" t="str">
            <v>OK</v>
          </cell>
          <cell r="T265">
            <v>37833</v>
          </cell>
          <cell r="U265" t="str">
            <v>Sahabangplagod Industry Co.,Ltd</v>
          </cell>
          <cell r="V265" t="str">
            <v>Thailand Factory</v>
          </cell>
          <cell r="W265" t="str">
            <v>Sahabangplagod Industry Co.,Ltd</v>
          </cell>
          <cell r="X265" t="str">
            <v>Sahabangplagod Industry Co.,Ltd</v>
          </cell>
          <cell r="Y265">
            <v>4</v>
          </cell>
          <cell r="Z265" t="str">
            <v>STT-C</v>
          </cell>
          <cell r="AD265" t="str">
            <v>SELF</v>
          </cell>
          <cell r="AE265">
            <v>38717</v>
          </cell>
          <cell r="AF265" t="str">
            <v>SEM-PG</v>
          </cell>
          <cell r="AG265" t="str">
            <v>REQUEST SOEM =&gt; STT-C</v>
          </cell>
          <cell r="AH265">
            <v>38553</v>
          </cell>
          <cell r="AI265" t="str">
            <v>●</v>
          </cell>
          <cell r="AL265" t="b">
            <v>0</v>
          </cell>
          <cell r="AM265">
            <v>38564</v>
          </cell>
          <cell r="AN265">
            <v>38553</v>
          </cell>
          <cell r="AO265" t="str">
            <v>Passed</v>
          </cell>
          <cell r="AP265" t="str">
            <v>STT-C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 t="b">
            <v>1</v>
          </cell>
        </row>
        <row r="266">
          <cell r="A266">
            <v>5875</v>
          </cell>
          <cell r="B266" t="str">
            <v>1</v>
          </cell>
          <cell r="C266" t="str">
            <v>SEA</v>
          </cell>
          <cell r="D266" t="str">
            <v>SPEC</v>
          </cell>
          <cell r="E266" t="str">
            <v>SPEC</v>
          </cell>
          <cell r="F266" t="str">
            <v>2149A</v>
          </cell>
          <cell r="G266" t="str">
            <v>251100</v>
          </cell>
          <cell r="H266" t="str">
            <v>G006829</v>
          </cell>
          <cell r="I266" t="str">
            <v>G006829</v>
          </cell>
          <cell r="J266" t="str">
            <v>G006829</v>
          </cell>
          <cell r="K266" t="str">
            <v>3442</v>
          </cell>
          <cell r="L266" t="str">
            <v>SANSHO CORPORATION SINGAPORE PTE LTD</v>
          </cell>
          <cell r="M266" t="str">
            <v>SANSHO CORPORATION SINGAPORE PTE LTD</v>
          </cell>
          <cell r="N266" t="str">
            <v>4</v>
          </cell>
          <cell r="R266">
            <v>37687</v>
          </cell>
          <cell r="S266" t="str">
            <v>OK</v>
          </cell>
          <cell r="T266">
            <v>37833</v>
          </cell>
          <cell r="U266" t="str">
            <v>Sansho Corporation Singapore Pte Ltd</v>
          </cell>
          <cell r="V266" t="str">
            <v>Singapore Factory</v>
          </cell>
          <cell r="W266" t="str">
            <v>Sansho Corporation Singapore Pte Ltd</v>
          </cell>
          <cell r="X266" t="str">
            <v>Sansho Corporation Singapore Pte Ltd</v>
          </cell>
          <cell r="Y266">
            <v>4</v>
          </cell>
          <cell r="Z266" t="str">
            <v>SPEC</v>
          </cell>
          <cell r="AD266" t="str">
            <v>VISIT</v>
          </cell>
          <cell r="AE266">
            <v>38271</v>
          </cell>
          <cell r="AF266" t="str">
            <v>SEM-PG</v>
          </cell>
          <cell r="AG266" t="str">
            <v>REQUEST SOME =&gt;KL</v>
          </cell>
          <cell r="AH266">
            <v>38568</v>
          </cell>
          <cell r="AI266" t="str">
            <v>●</v>
          </cell>
          <cell r="AL266" t="b">
            <v>0</v>
          </cell>
          <cell r="AM266">
            <v>38564</v>
          </cell>
          <cell r="AN266">
            <v>38450</v>
          </cell>
          <cell r="AO266" t="str">
            <v>Passed</v>
          </cell>
          <cell r="AP266" t="str">
            <v>SPEC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 t="b">
            <v>1</v>
          </cell>
        </row>
        <row r="267">
          <cell r="A267">
            <v>5880</v>
          </cell>
          <cell r="B267" t="str">
            <v>5</v>
          </cell>
          <cell r="C267" t="str">
            <v>SEA</v>
          </cell>
          <cell r="D267" t="str">
            <v>SES</v>
          </cell>
          <cell r="E267" t="str">
            <v>SES</v>
          </cell>
          <cell r="F267" t="str">
            <v>1172A</v>
          </cell>
          <cell r="G267" t="str">
            <v>500100</v>
          </cell>
          <cell r="H267" t="str">
            <v>G013511</v>
          </cell>
          <cell r="I267" t="str">
            <v>G011634</v>
          </cell>
          <cell r="J267" t="str">
            <v>G011634</v>
          </cell>
          <cell r="K267" t="str">
            <v>M10445</v>
          </cell>
          <cell r="L267" t="str">
            <v>SANWA CHEMICAL INDUSTRY CO.,LTD.</v>
          </cell>
          <cell r="M267" t="str">
            <v>三和化学工業㈱</v>
          </cell>
          <cell r="N267" t="str">
            <v>11</v>
          </cell>
          <cell r="P267" t="str">
            <v>C L</v>
          </cell>
          <cell r="Q267" t="str">
            <v>ＥＭＣＳ・Ｄ＆Ｐ・ＤＤ資材部</v>
          </cell>
          <cell r="R267">
            <v>37694</v>
          </cell>
          <cell r="S267" t="str">
            <v>OK</v>
          </cell>
          <cell r="T267">
            <v>37788</v>
          </cell>
          <cell r="U267" t="str">
            <v>Sanwa Chemical (S) Pte Ltd</v>
          </cell>
          <cell r="V267" t="str">
            <v>Sanwa Chemical (S) Pte Ltd</v>
          </cell>
          <cell r="W267" t="str">
            <v>Sanwa Chemical (S) Pte Ltd</v>
          </cell>
          <cell r="X267" t="str">
            <v>Sanwa Chemical (S) Pte Ltd</v>
          </cell>
          <cell r="Y267">
            <v>4</v>
          </cell>
          <cell r="Z267" t="str">
            <v>SDS</v>
          </cell>
          <cell r="AD267" t="str">
            <v>SELF</v>
          </cell>
          <cell r="AE267">
            <v>38473</v>
          </cell>
          <cell r="AF267" t="str">
            <v>SEM-PG</v>
          </cell>
          <cell r="AG267" t="str">
            <v>PVM廃止、Please put back into SDS list again. It is still an active supplier. The company has approahed SDS for the renewal audit.</v>
          </cell>
          <cell r="AH267">
            <v>38447</v>
          </cell>
          <cell r="AI267" t="str">
            <v>●</v>
          </cell>
          <cell r="AL267" t="b">
            <v>0</v>
          </cell>
          <cell r="AM267">
            <v>38503</v>
          </cell>
          <cell r="AN267" t="e">
            <v>#N/A</v>
          </cell>
          <cell r="AO267">
            <v>0</v>
          </cell>
          <cell r="AP267" t="e">
            <v>#N/A</v>
          </cell>
          <cell r="AQ267" t="str">
            <v>Please put back into SDS list again. It is still an active supplier. The company has approahed SDS for the renewal audit.</v>
          </cell>
          <cell r="AR267">
            <v>38582</v>
          </cell>
          <cell r="AS267">
            <v>0</v>
          </cell>
          <cell r="AT267">
            <v>38534</v>
          </cell>
          <cell r="AU267" t="b">
            <v>1</v>
          </cell>
        </row>
        <row r="268">
          <cell r="A268">
            <v>5889</v>
          </cell>
          <cell r="B268" t="str">
            <v>1</v>
          </cell>
          <cell r="C268" t="str">
            <v>SEA</v>
          </cell>
          <cell r="D268" t="str">
            <v>STM</v>
          </cell>
          <cell r="E268" t="str">
            <v>STM</v>
          </cell>
          <cell r="F268" t="str">
            <v>2598A</v>
          </cell>
          <cell r="G268" t="str">
            <v>254000</v>
          </cell>
          <cell r="H268" t="str">
            <v>G012870</v>
          </cell>
          <cell r="I268" t="str">
            <v>G012870</v>
          </cell>
          <cell r="J268" t="str">
            <v>G012870</v>
          </cell>
          <cell r="K268" t="str">
            <v>005423</v>
          </cell>
          <cell r="L268" t="str">
            <v>SEASON COMPONENTS (M) SDN BHD</v>
          </cell>
          <cell r="M268" t="str">
            <v>SEASON COMPONENTS (M) SDN BHD</v>
          </cell>
          <cell r="N268" t="str">
            <v>4</v>
          </cell>
          <cell r="O268" t="str">
            <v>20050630</v>
          </cell>
          <cell r="P268" t="str">
            <v>E G</v>
          </cell>
          <cell r="Q268" t="str">
            <v>ＥＭＣＳ・ＤＩ資材部門（ＰＶＣ）</v>
          </cell>
          <cell r="R268">
            <v>37523</v>
          </cell>
          <cell r="S268" t="str">
            <v>OK</v>
          </cell>
          <cell r="T268">
            <v>37824</v>
          </cell>
          <cell r="U268" t="str">
            <v>GLORY BETTER INDUSTRIAL (M) SDN BHD</v>
          </cell>
          <cell r="V268" t="str">
            <v>GLORY BETTER INDUSTRIAL (M) SDN BHD</v>
          </cell>
          <cell r="W268" t="str">
            <v>GLORY BETTER INDUSTRIAL (M) SDN BHD</v>
          </cell>
          <cell r="X268" t="str">
            <v>GLORY BETTER INDUSTRIAL (M) SDN BHD</v>
          </cell>
          <cell r="Y268">
            <v>4</v>
          </cell>
          <cell r="Z268" t="str">
            <v>SOEM-PG</v>
          </cell>
          <cell r="AD268" t="str">
            <v>VISIT</v>
          </cell>
          <cell r="AE268">
            <v>38286</v>
          </cell>
          <cell r="AF268" t="str">
            <v>STM-KL</v>
          </cell>
          <cell r="AG268" t="str">
            <v>REQUEST SOME =&gt;KL</v>
          </cell>
          <cell r="AH268">
            <v>38448</v>
          </cell>
          <cell r="AI268" t="str">
            <v>●</v>
          </cell>
          <cell r="AL268" t="b">
            <v>0</v>
          </cell>
          <cell r="AM268">
            <v>38533</v>
          </cell>
          <cell r="AN268">
            <v>38450</v>
          </cell>
          <cell r="AO268" t="str">
            <v>Passed</v>
          </cell>
          <cell r="AP268" t="str">
            <v>SOEM-KL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 t="b">
            <v>1</v>
          </cell>
        </row>
        <row r="269">
          <cell r="A269">
            <v>5896</v>
          </cell>
          <cell r="B269" t="str">
            <v>5</v>
          </cell>
          <cell r="C269" t="str">
            <v>SEA</v>
          </cell>
          <cell r="D269" t="str">
            <v>PRC</v>
          </cell>
          <cell r="E269" t="str">
            <v>STM</v>
          </cell>
          <cell r="F269" t="str">
            <v>2449A</v>
          </cell>
          <cell r="G269" t="str">
            <v>255500</v>
          </cell>
          <cell r="H269" t="str">
            <v>G011059</v>
          </cell>
          <cell r="I269" t="str">
            <v>G011059</v>
          </cell>
          <cell r="J269" t="str">
            <v>G011059</v>
          </cell>
          <cell r="K269" t="str">
            <v>128371</v>
          </cell>
          <cell r="L269" t="str">
            <v>PROFESSIONAL TOOLS &amp; DIE SDN BHD</v>
          </cell>
          <cell r="M269" t="str">
            <v>PROFESSIONAL TOOLS &amp; DIE SDN BHD</v>
          </cell>
          <cell r="N269" t="str">
            <v>4</v>
          </cell>
          <cell r="O269" t="str">
            <v>20050630</v>
          </cell>
          <cell r="P269" t="str">
            <v>C D</v>
          </cell>
          <cell r="Q269" t="str">
            <v>EMCS・A&amp;S・S&amp;HA(HA)</v>
          </cell>
          <cell r="R269">
            <v>37694</v>
          </cell>
          <cell r="S269" t="str">
            <v>OK</v>
          </cell>
          <cell r="T269">
            <v>37810</v>
          </cell>
          <cell r="U269" t="str">
            <v>Gn Packaging</v>
          </cell>
          <cell r="V269" t="str">
            <v>Singapore Factory</v>
          </cell>
          <cell r="W269" t="str">
            <v>Gn Packaging</v>
          </cell>
          <cell r="X269" t="str">
            <v>Gn Packaging</v>
          </cell>
          <cell r="Y269">
            <v>4</v>
          </cell>
          <cell r="Z269" t="str">
            <v>SPEC</v>
          </cell>
          <cell r="AD269" t="str">
            <v>×</v>
          </cell>
          <cell r="AE269">
            <v>38296</v>
          </cell>
          <cell r="AF269" t="str">
            <v>STM-KL</v>
          </cell>
          <cell r="AG269" t="str">
            <v>No business with all Sony</v>
          </cell>
          <cell r="AH269">
            <v>38471</v>
          </cell>
          <cell r="AI269" t="str">
            <v>●</v>
          </cell>
          <cell r="AL269" t="b">
            <v>0</v>
          </cell>
          <cell r="AM269">
            <v>38564</v>
          </cell>
          <cell r="AN269">
            <v>38470</v>
          </cell>
          <cell r="AO269" t="str">
            <v>Passed</v>
          </cell>
          <cell r="AP269" t="str">
            <v>SOEM-KL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 t="b">
            <v>1</v>
          </cell>
        </row>
        <row r="270">
          <cell r="A270">
            <v>5952</v>
          </cell>
          <cell r="B270" t="str">
            <v>1</v>
          </cell>
          <cell r="C270" t="str">
            <v>SEA</v>
          </cell>
          <cell r="D270" t="str">
            <v>SMET</v>
          </cell>
          <cell r="E270" t="str">
            <v>SMET</v>
          </cell>
          <cell r="F270" t="str">
            <v>2514A</v>
          </cell>
          <cell r="G270" t="str">
            <v>306600</v>
          </cell>
          <cell r="H270" t="str">
            <v>G012002</v>
          </cell>
          <cell r="I270" t="str">
            <v>G009687</v>
          </cell>
          <cell r="J270" t="str">
            <v>G009687</v>
          </cell>
          <cell r="K270" t="str">
            <v>1C0002</v>
          </cell>
          <cell r="L270" t="str">
            <v>SHIN HEUNG CO.,LTD.</v>
          </cell>
          <cell r="M270" t="str">
            <v>SHIN HEUNG CO.,LTD</v>
          </cell>
          <cell r="N270" t="str">
            <v>4</v>
          </cell>
          <cell r="O270" t="str">
            <v>20050630</v>
          </cell>
          <cell r="P270" t="str">
            <v>C D</v>
          </cell>
          <cell r="Q270" t="str">
            <v>ＥＭＣＳ・Ａ＆Ｓ・Ｓ＆ＨＡ資材（ＨＡ）</v>
          </cell>
          <cell r="R270">
            <v>37683</v>
          </cell>
          <cell r="S270" t="str">
            <v>OK</v>
          </cell>
          <cell r="T270">
            <v>37833</v>
          </cell>
          <cell r="U270" t="str">
            <v>Shin - Heung Co.,Ltd</v>
          </cell>
          <cell r="V270" t="str">
            <v>Thailand Factory</v>
          </cell>
          <cell r="W270" t="str">
            <v>Shin ｰ Heung Co.,Ltd</v>
          </cell>
          <cell r="X270" t="str">
            <v>Shin ｰ Heung Co.,Ltd</v>
          </cell>
          <cell r="Y270">
            <v>4</v>
          </cell>
          <cell r="Z270" t="str">
            <v>STT-C</v>
          </cell>
          <cell r="AD270" t="str">
            <v>×</v>
          </cell>
          <cell r="AE270">
            <v>38296</v>
          </cell>
          <cell r="AF270" t="str">
            <v>STM-KL</v>
          </cell>
          <cell r="AG270" t="str">
            <v>No business for all Sony plant.</v>
          </cell>
          <cell r="AH270">
            <v>38448</v>
          </cell>
          <cell r="AI270" t="str">
            <v>●</v>
          </cell>
          <cell r="AL270" t="b">
            <v>0</v>
          </cell>
          <cell r="AM270">
            <v>38564</v>
          </cell>
          <cell r="AN270">
            <v>38583</v>
          </cell>
          <cell r="AO270" t="str">
            <v>Passed</v>
          </cell>
          <cell r="AP270" t="str">
            <v>STT-C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 t="b">
            <v>1</v>
          </cell>
        </row>
        <row r="271">
          <cell r="A271">
            <v>5958</v>
          </cell>
          <cell r="B271" t="str">
            <v>1</v>
          </cell>
          <cell r="C271" t="str">
            <v>SEA</v>
          </cell>
          <cell r="D271" t="str">
            <v>STM</v>
          </cell>
          <cell r="E271" t="str">
            <v>STM</v>
          </cell>
          <cell r="F271" t="str">
            <v>311A</v>
          </cell>
          <cell r="G271" t="str">
            <v>500100</v>
          </cell>
          <cell r="H271" t="str">
            <v>G011721</v>
          </cell>
          <cell r="I271" t="str">
            <v>G011721</v>
          </cell>
          <cell r="J271" t="str">
            <v>G011721</v>
          </cell>
          <cell r="K271" t="str">
            <v>221400</v>
          </cell>
          <cell r="L271" t="str">
            <v>SHINTAKE SANGYO CO.,LTD.</v>
          </cell>
          <cell r="M271" t="str">
            <v>進竹産業㈱</v>
          </cell>
          <cell r="N271" t="str">
            <v>1</v>
          </cell>
          <cell r="O271" t="str">
            <v>20050930</v>
          </cell>
          <cell r="P271" t="str">
            <v>C K</v>
          </cell>
          <cell r="Q271" t="str">
            <v>ＥＭＣＳ・Ｄ＆Ｐ・ＤＣ資材部（ＴＶ）</v>
          </cell>
          <cell r="R271">
            <v>37728</v>
          </cell>
          <cell r="S271" t="str">
            <v>OK</v>
          </cell>
          <cell r="T271">
            <v>37799</v>
          </cell>
          <cell r="U271" t="str">
            <v>Shintake Industry (S) Pte.Ltd.</v>
          </cell>
          <cell r="V271" t="str">
            <v>Shintake Industry (M) Sdn Bhd</v>
          </cell>
          <cell r="W271" t="str">
            <v>Shintake Industry (S) Pte.Ltd.</v>
          </cell>
          <cell r="X271" t="str">
            <v>Shintake Industry (M) Sdn Bhd</v>
          </cell>
          <cell r="Y271">
            <v>4</v>
          </cell>
          <cell r="Z271" t="str">
            <v>SOEM-KL</v>
          </cell>
          <cell r="AD271" t="str">
            <v>SELF</v>
          </cell>
          <cell r="AE271">
            <v>38296</v>
          </cell>
          <cell r="AF271" t="str">
            <v>STM-KL</v>
          </cell>
          <cell r="AG271" t="str">
            <v>No business with all Sony</v>
          </cell>
          <cell r="AH271">
            <v>38471</v>
          </cell>
          <cell r="AI271" t="str">
            <v>●</v>
          </cell>
          <cell r="AL271" t="b">
            <v>0</v>
          </cell>
          <cell r="AM271">
            <v>38625</v>
          </cell>
          <cell r="AN271">
            <v>38450</v>
          </cell>
          <cell r="AO271" t="str">
            <v>Passed</v>
          </cell>
          <cell r="AP271" t="str">
            <v>SOEM-KL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 t="b">
            <v>1</v>
          </cell>
        </row>
        <row r="272">
          <cell r="A272">
            <v>5959</v>
          </cell>
          <cell r="B272" t="str">
            <v>1</v>
          </cell>
          <cell r="C272" t="str">
            <v>SEA</v>
          </cell>
          <cell r="D272" t="str">
            <v>SSI</v>
          </cell>
          <cell r="E272" t="str">
            <v>SSI</v>
          </cell>
          <cell r="F272" t="str">
            <v>2734A</v>
          </cell>
          <cell r="G272" t="str">
            <v>255800</v>
          </cell>
          <cell r="H272" t="str">
            <v>G015149</v>
          </cell>
          <cell r="I272" t="str">
            <v>G015149</v>
          </cell>
          <cell r="J272" t="str">
            <v>G015149</v>
          </cell>
          <cell r="K272" t="str">
            <v>013800</v>
          </cell>
          <cell r="L272" t="str">
            <v>SHIRAISHI (THAILAND) CO.,LTD.</v>
          </cell>
          <cell r="M272" t="str">
            <v>SHIRAISHI (THAILAND) CO.,LTD.</v>
          </cell>
          <cell r="N272" t="str">
            <v>4</v>
          </cell>
          <cell r="O272" t="str">
            <v>20050531</v>
          </cell>
          <cell r="P272" t="str">
            <v>C ﾅ</v>
          </cell>
          <cell r="Q272" t="str">
            <v>ＥＭＣＳ・Ｄ＆Ｐ・ＤＣ資材部（ＣＰＤ）</v>
          </cell>
          <cell r="R272">
            <v>37707</v>
          </cell>
          <cell r="S272" t="str">
            <v>OK</v>
          </cell>
          <cell r="T272">
            <v>37820</v>
          </cell>
          <cell r="U272" t="str">
            <v>Shiraishi(Thailand)Co,Ltd.</v>
          </cell>
          <cell r="V272" t="str">
            <v>Thailand Factory</v>
          </cell>
          <cell r="W272" t="str">
            <v>Shiraishi(Thailand)Co,Ltd.</v>
          </cell>
          <cell r="X272" t="str">
            <v>Shiraishi(Thailand)Co,Ltd.</v>
          </cell>
          <cell r="Y272">
            <v>4</v>
          </cell>
          <cell r="Z272" t="str">
            <v>STT-A</v>
          </cell>
          <cell r="AD272" t="str">
            <v>VISIT</v>
          </cell>
          <cell r="AE272">
            <v>38259</v>
          </cell>
          <cell r="AF272" t="str">
            <v>SEM-PG</v>
          </cell>
          <cell r="AG272" t="str">
            <v>REQUEST SOME =&gt; KL</v>
          </cell>
          <cell r="AH272">
            <v>38483</v>
          </cell>
          <cell r="AI272" t="str">
            <v>●</v>
          </cell>
          <cell r="AL272" t="b">
            <v>0</v>
          </cell>
          <cell r="AM272">
            <v>38564</v>
          </cell>
          <cell r="AN272">
            <v>38483</v>
          </cell>
          <cell r="AO272" t="str">
            <v>Passed</v>
          </cell>
          <cell r="AP272" t="str">
            <v>STT-A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 t="b">
            <v>1</v>
          </cell>
        </row>
        <row r="273">
          <cell r="A273">
            <v>5963</v>
          </cell>
          <cell r="B273" t="str">
            <v>5</v>
          </cell>
          <cell r="C273" t="str">
            <v>SEA</v>
          </cell>
          <cell r="D273" t="str">
            <v>SSI</v>
          </cell>
          <cell r="E273" t="str">
            <v>SSI</v>
          </cell>
          <cell r="F273" t="str">
            <v>1986A</v>
          </cell>
          <cell r="G273" t="str">
            <v>255800</v>
          </cell>
          <cell r="H273" t="str">
            <v>G001061</v>
          </cell>
          <cell r="I273" t="str">
            <v>G006385</v>
          </cell>
          <cell r="J273" t="str">
            <v>G006385</v>
          </cell>
          <cell r="K273" t="str">
            <v>000600</v>
          </cell>
          <cell r="L273" t="str">
            <v>SIAM ELECTRIC INDUSTRIES, LTD.</v>
          </cell>
          <cell r="M273" t="str">
            <v>SIAM ELECTRIC INDUSTRIES, LTD</v>
          </cell>
          <cell r="N273" t="str">
            <v>4</v>
          </cell>
          <cell r="O273" t="str">
            <v>20050531</v>
          </cell>
          <cell r="P273" t="str">
            <v>PH A</v>
          </cell>
          <cell r="Q273" t="str">
            <v>EMCS戦略（ｺﾝﾎﾟ）</v>
          </cell>
          <cell r="R273">
            <v>37686</v>
          </cell>
          <cell r="S273" t="str">
            <v>OK</v>
          </cell>
          <cell r="T273">
            <v>37788</v>
          </cell>
          <cell r="U273" t="str">
            <v>GP Manufacturing (S) Pte Ltd</v>
          </cell>
          <cell r="V273" t="str">
            <v>Singapore Factory</v>
          </cell>
          <cell r="W273" t="str">
            <v>GP Manufacturing (S) Pte Ltd</v>
          </cell>
          <cell r="X273" t="str">
            <v>GP Manufacturing (S) Pte Ltd</v>
          </cell>
          <cell r="Y273">
            <v>4</v>
          </cell>
          <cell r="Z273" t="str">
            <v>SDS</v>
          </cell>
          <cell r="AB273" t="str">
            <v>1</v>
          </cell>
          <cell r="AD273" t="str">
            <v>SELF</v>
          </cell>
          <cell r="AE273">
            <v>38266</v>
          </cell>
          <cell r="AF273" t="str">
            <v>STM-KL</v>
          </cell>
          <cell r="AG273" t="str">
            <v>not yet completed the screening, The information in the Renewal Audit list is wrong.</v>
          </cell>
          <cell r="AH273">
            <v>38483</v>
          </cell>
          <cell r="AI273" t="str">
            <v>●</v>
          </cell>
          <cell r="AJ273" t="str">
            <v>0354</v>
          </cell>
          <cell r="AK273" t="str">
            <v>WIRE</v>
          </cell>
          <cell r="AL273" t="b">
            <v>0</v>
          </cell>
          <cell r="AM273">
            <v>38564</v>
          </cell>
          <cell r="AN273">
            <v>38483</v>
          </cell>
          <cell r="AO273" t="str">
            <v>Passed</v>
          </cell>
          <cell r="AP273" t="str">
            <v>STT-A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 t="b">
            <v>1</v>
          </cell>
        </row>
        <row r="274">
          <cell r="A274">
            <v>5967</v>
          </cell>
          <cell r="B274" t="str">
            <v>1</v>
          </cell>
          <cell r="C274" t="str">
            <v>SEA</v>
          </cell>
          <cell r="D274" t="str">
            <v>SMET</v>
          </cell>
          <cell r="E274" t="str">
            <v>SMET</v>
          </cell>
          <cell r="F274" t="str">
            <v>2974A</v>
          </cell>
          <cell r="G274" t="str">
            <v>255900</v>
          </cell>
          <cell r="H274" t="str">
            <v>G017060</v>
          </cell>
          <cell r="I274" t="str">
            <v>G017060</v>
          </cell>
          <cell r="J274" t="str">
            <v>G017060</v>
          </cell>
          <cell r="K274" t="str">
            <v>T000660</v>
          </cell>
          <cell r="L274" t="str">
            <v>SIAMESE SMELTING AND REFINING LTD.</v>
          </cell>
          <cell r="M274" t="str">
            <v>SIAMESE SMELTING AND REFINING LTD.</v>
          </cell>
          <cell r="N274" t="str">
            <v>4</v>
          </cell>
          <cell r="O274" t="str">
            <v>20050630</v>
          </cell>
          <cell r="P274" t="str">
            <v>E G</v>
          </cell>
          <cell r="Q274" t="str">
            <v>ＥＭＣＳ・ＤＩ資材部門（ＰＶＣ）</v>
          </cell>
          <cell r="R274">
            <v>37645</v>
          </cell>
          <cell r="S274" t="str">
            <v>OK</v>
          </cell>
          <cell r="T274">
            <v>37824</v>
          </cell>
          <cell r="U274" t="str">
            <v>GRAND CIRCUIT INDUSTRY SDN BHD</v>
          </cell>
          <cell r="V274" t="str">
            <v>GRAND CIRCUIT INDUSTRY SDN BHD</v>
          </cell>
          <cell r="W274" t="str">
            <v>GRAND CIRCUIT INDUSTRY SDN BHD</v>
          </cell>
          <cell r="X274" t="str">
            <v>GRAND CIRCUIT INDUSTRY SDN BHD</v>
          </cell>
          <cell r="Y274">
            <v>4</v>
          </cell>
          <cell r="Z274" t="str">
            <v>SOEM-PG</v>
          </cell>
          <cell r="AD274" t="str">
            <v>×</v>
          </cell>
          <cell r="AE274">
            <v>38288</v>
          </cell>
          <cell r="AF274" t="str">
            <v>SEM-PG</v>
          </cell>
          <cell r="AG274" t="str">
            <v>ＳＩＥ閉鎖のため取引終了</v>
          </cell>
          <cell r="AH274">
            <v>38448</v>
          </cell>
          <cell r="AI274" t="str">
            <v>●</v>
          </cell>
          <cell r="AJ274" t="str">
            <v>0256</v>
          </cell>
          <cell r="AK274" t="str">
            <v>WIRE</v>
          </cell>
          <cell r="AL274" t="b">
            <v>0</v>
          </cell>
          <cell r="AM274">
            <v>38564</v>
          </cell>
          <cell r="AN274">
            <v>38450</v>
          </cell>
          <cell r="AO274" t="str">
            <v>Passed</v>
          </cell>
          <cell r="AP274" t="str">
            <v>SOEM-PG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 t="b">
            <v>1</v>
          </cell>
        </row>
        <row r="275">
          <cell r="A275">
            <v>5999</v>
          </cell>
          <cell r="B275" t="str">
            <v>1</v>
          </cell>
          <cell r="C275" t="str">
            <v>SEA</v>
          </cell>
          <cell r="D275" t="str">
            <v>SDS</v>
          </cell>
          <cell r="E275" t="str">
            <v>SDS</v>
          </cell>
          <cell r="F275" t="str">
            <v>435A</v>
          </cell>
          <cell r="G275" t="str">
            <v>500100</v>
          </cell>
          <cell r="H275" t="str">
            <v>G001062</v>
          </cell>
          <cell r="I275" t="str">
            <v>G001062</v>
          </cell>
          <cell r="J275" t="str">
            <v>G001062</v>
          </cell>
          <cell r="K275" t="str">
            <v>355300</v>
          </cell>
          <cell r="L275" t="str">
            <v>SUMITOMO METAL MINING CO., LTD</v>
          </cell>
          <cell r="M275" t="str">
            <v>住友金属鉱山㈱</v>
          </cell>
          <cell r="N275" t="str">
            <v>1</v>
          </cell>
          <cell r="O275" t="str">
            <v>20050630</v>
          </cell>
          <cell r="P275" t="str">
            <v>N 7</v>
          </cell>
          <cell r="Q275" t="str">
            <v>ＳＳＮＣ・ＳＣＫ・プロキュアメント</v>
          </cell>
          <cell r="R275">
            <v>37691</v>
          </cell>
          <cell r="S275" t="str">
            <v>OK</v>
          </cell>
          <cell r="T275">
            <v>37772</v>
          </cell>
          <cell r="U275" t="str">
            <v>Smmep Pte Ltd</v>
          </cell>
          <cell r="V275" t="str">
            <v>Singapore Factory</v>
          </cell>
          <cell r="W275" t="str">
            <v>Smmep Pte Ltd</v>
          </cell>
          <cell r="X275" t="str">
            <v>Smmep Pte Ltd</v>
          </cell>
          <cell r="Y275">
            <v>4</v>
          </cell>
          <cell r="Z275" t="str">
            <v>SDS</v>
          </cell>
          <cell r="AD275" t="str">
            <v>×</v>
          </cell>
          <cell r="AE275">
            <v>38412</v>
          </cell>
          <cell r="AF275" t="str">
            <v>SEM-PG</v>
          </cell>
          <cell r="AG275" t="str">
            <v>ＳＩＥ閉鎖のため取引終了</v>
          </cell>
          <cell r="AH275">
            <v>38447</v>
          </cell>
          <cell r="AI275" t="str">
            <v>●</v>
          </cell>
          <cell r="AL275" t="b">
            <v>0</v>
          </cell>
          <cell r="AM275">
            <v>38533</v>
          </cell>
          <cell r="AN275">
            <v>38450</v>
          </cell>
          <cell r="AO275" t="str">
            <v>Passed</v>
          </cell>
          <cell r="AP275" t="str">
            <v>SDS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 t="b">
            <v>1</v>
          </cell>
        </row>
        <row r="276">
          <cell r="A276">
            <v>6017</v>
          </cell>
          <cell r="B276" t="str">
            <v>1</v>
          </cell>
          <cell r="C276" t="str">
            <v>SEA</v>
          </cell>
          <cell r="D276" t="str">
            <v>SPEC</v>
          </cell>
          <cell r="E276" t="str">
            <v>SPEC</v>
          </cell>
          <cell r="F276" t="str">
            <v>2360A</v>
          </cell>
          <cell r="G276" t="str">
            <v>251100</v>
          </cell>
          <cell r="H276" t="str">
            <v>G009265</v>
          </cell>
          <cell r="I276" t="str">
            <v>G009265</v>
          </cell>
          <cell r="J276" t="str">
            <v>G009265</v>
          </cell>
          <cell r="K276" t="str">
            <v>3487</v>
          </cell>
          <cell r="L276" t="str">
            <v>SPINDEX INDUSTRIES LTD.</v>
          </cell>
          <cell r="M276" t="str">
            <v>SPINDEX INDUSTRIES LTD.</v>
          </cell>
          <cell r="N276" t="str">
            <v>4</v>
          </cell>
          <cell r="O276" t="str">
            <v>20050930</v>
          </cell>
          <cell r="P276" t="str">
            <v>E B</v>
          </cell>
          <cell r="Q276" t="str">
            <v>ＥＭＣＳ・Ｄ＆Ｐ・Ｂ＆Ｐ資材部（Ｂ＆Ｐ）</v>
          </cell>
          <cell r="R276">
            <v>37673</v>
          </cell>
          <cell r="S276" t="str">
            <v>OK</v>
          </cell>
          <cell r="T276">
            <v>37809</v>
          </cell>
          <cell r="U276" t="str">
            <v>Spindex Industries Limited</v>
          </cell>
          <cell r="V276" t="str">
            <v>Singapore Factory</v>
          </cell>
          <cell r="W276" t="str">
            <v>Spindex Industries Limited</v>
          </cell>
          <cell r="X276" t="str">
            <v>Spindex Industries Limited</v>
          </cell>
          <cell r="Y276">
            <v>4</v>
          </cell>
          <cell r="Z276" t="str">
            <v>SPEC</v>
          </cell>
          <cell r="AD276" t="str">
            <v>×</v>
          </cell>
          <cell r="AE276">
            <v>38289</v>
          </cell>
          <cell r="AF276" t="str">
            <v>STM-KL</v>
          </cell>
          <cell r="AG276" t="str">
            <v>ＳＩＥ閉鎖のため取引終了</v>
          </cell>
          <cell r="AH276">
            <v>38471</v>
          </cell>
          <cell r="AI276" t="str">
            <v>●</v>
          </cell>
          <cell r="AJ276" t="str">
            <v>0256</v>
          </cell>
          <cell r="AK276" t="str">
            <v>WIRE</v>
          </cell>
          <cell r="AL276" t="b">
            <v>0</v>
          </cell>
          <cell r="AM276">
            <v>38533</v>
          </cell>
          <cell r="AN276">
            <v>38470</v>
          </cell>
          <cell r="AO276" t="str">
            <v>Passed</v>
          </cell>
          <cell r="AP276" t="str">
            <v>SOEM-KL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 t="b">
            <v>1</v>
          </cell>
        </row>
        <row r="277">
          <cell r="A277">
            <v>6019</v>
          </cell>
          <cell r="B277" t="str">
            <v>1</v>
          </cell>
          <cell r="C277" t="str">
            <v>Japan</v>
          </cell>
          <cell r="D277" t="str">
            <v>STM</v>
          </cell>
          <cell r="E277" t="str">
            <v>PRC</v>
          </cell>
          <cell r="F277" t="str">
            <v>2307A</v>
          </cell>
          <cell r="G277" t="str">
            <v>303600</v>
          </cell>
          <cell r="H277" t="str">
            <v>G007944</v>
          </cell>
          <cell r="I277" t="str">
            <v>G007944</v>
          </cell>
          <cell r="J277" t="str">
            <v>G007944</v>
          </cell>
          <cell r="K277" t="str">
            <v>F07944</v>
          </cell>
          <cell r="L277" t="str">
            <v>SEOUL METAL CO.,LTD.</v>
          </cell>
          <cell r="M277" t="str">
            <v>SEOUL METAL CO.,LTD</v>
          </cell>
          <cell r="N277" t="str">
            <v>50</v>
          </cell>
          <cell r="O277" t="str">
            <v>20050531</v>
          </cell>
          <cell r="P277" t="str">
            <v>PH A</v>
          </cell>
          <cell r="Q277" t="str">
            <v>EMCS戦略（ｺﾝﾎﾟ）</v>
          </cell>
          <cell r="R277">
            <v>37691</v>
          </cell>
          <cell r="S277" t="str">
            <v>OK</v>
          </cell>
          <cell r="T277">
            <v>37803</v>
          </cell>
          <cell r="U277" t="str">
            <v>San The Industries(M)</v>
          </cell>
          <cell r="V277" t="str">
            <v>Splendor Electronic Silicone Rubber Co., Ltd.</v>
          </cell>
          <cell r="W277" t="str">
            <v>San The Industries(M).</v>
          </cell>
          <cell r="X277" t="str">
            <v>联晟电子硅橡胶有限公司</v>
          </cell>
          <cell r="Y277">
            <v>53</v>
          </cell>
          <cell r="Z277" t="str">
            <v>SOEM-KL</v>
          </cell>
          <cell r="AC277">
            <v>1</v>
          </cell>
          <cell r="AD277" t="str">
            <v>×</v>
          </cell>
          <cell r="AE277">
            <v>38289</v>
          </cell>
          <cell r="AF277" t="str">
            <v>STM-KL</v>
          </cell>
          <cell r="AG277" t="str">
            <v>ＳＩＥ閉鎖のため取引終了</v>
          </cell>
          <cell r="AH277">
            <v>38471</v>
          </cell>
          <cell r="AI277" t="str">
            <v>●</v>
          </cell>
          <cell r="AL277" t="b">
            <v>0</v>
          </cell>
          <cell r="AM277">
            <v>38564</v>
          </cell>
          <cell r="AN277">
            <v>38498</v>
          </cell>
          <cell r="AO277" t="str">
            <v>Passed</v>
          </cell>
          <cell r="AP277" t="str">
            <v>SOEM-KL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 t="b">
            <v>1</v>
          </cell>
        </row>
        <row r="278">
          <cell r="A278">
            <v>6032</v>
          </cell>
          <cell r="B278" t="str">
            <v>1</v>
          </cell>
          <cell r="C278" t="str">
            <v>SEA</v>
          </cell>
          <cell r="D278" t="str">
            <v>SPEC</v>
          </cell>
          <cell r="E278" t="str">
            <v>SPEC</v>
          </cell>
          <cell r="F278" t="str">
            <v>2045A</v>
          </cell>
          <cell r="G278" t="str">
            <v>251100</v>
          </cell>
          <cell r="H278" t="str">
            <v>G006155</v>
          </cell>
          <cell r="I278" t="str">
            <v>G013216</v>
          </cell>
          <cell r="J278" t="str">
            <v>G013216</v>
          </cell>
          <cell r="K278" t="str">
            <v>3492</v>
          </cell>
          <cell r="L278" t="str">
            <v>STAMPING INDUSTRIES PTE LTD</v>
          </cell>
          <cell r="M278" t="str">
            <v>STAMPING INDUSTRIES PTE LTD</v>
          </cell>
          <cell r="N278" t="str">
            <v>4</v>
          </cell>
          <cell r="R278">
            <v>37708</v>
          </cell>
          <cell r="S278" t="str">
            <v>OK</v>
          </cell>
          <cell r="T278">
            <v>37826</v>
          </cell>
          <cell r="U278" t="str">
            <v>Stamping Industries Pte Ltd</v>
          </cell>
          <cell r="V278" t="str">
            <v>Stamping Industries Pte Ltd</v>
          </cell>
          <cell r="W278" t="str">
            <v>Stamping Industries Pte Ltd</v>
          </cell>
          <cell r="X278" t="str">
            <v>Stamping Industries Pte Ltd</v>
          </cell>
          <cell r="Y278">
            <v>4</v>
          </cell>
          <cell r="Z278" t="str">
            <v>SPEC</v>
          </cell>
          <cell r="AD278" t="str">
            <v>×</v>
          </cell>
          <cell r="AE278">
            <v>38296</v>
          </cell>
          <cell r="AF278" t="str">
            <v>SEM-PG</v>
          </cell>
          <cell r="AG278" t="str">
            <v>ＳＩＥ閉鎖のため取引終了</v>
          </cell>
          <cell r="AH278">
            <v>38498</v>
          </cell>
          <cell r="AI278" t="str">
            <v>●</v>
          </cell>
          <cell r="AL278" t="b">
            <v>0</v>
          </cell>
          <cell r="AM278">
            <v>38564</v>
          </cell>
          <cell r="AN278">
            <v>38450</v>
          </cell>
          <cell r="AO278" t="str">
            <v>Passed</v>
          </cell>
          <cell r="AP278" t="str">
            <v>SPEC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 t="b">
            <v>1</v>
          </cell>
        </row>
        <row r="279">
          <cell r="A279">
            <v>6058</v>
          </cell>
          <cell r="B279" t="str">
            <v>1</v>
          </cell>
          <cell r="C279" t="str">
            <v>SEA</v>
          </cell>
          <cell r="D279" t="str">
            <v>SPEC</v>
          </cell>
          <cell r="E279" t="str">
            <v>SPEC</v>
          </cell>
          <cell r="F279" t="str">
            <v>1965A</v>
          </cell>
          <cell r="G279" t="str">
            <v>255500</v>
          </cell>
          <cell r="H279" t="str">
            <v>G000424</v>
          </cell>
          <cell r="I279" t="str">
            <v>G006154</v>
          </cell>
          <cell r="J279" t="str">
            <v>G006154</v>
          </cell>
          <cell r="K279" t="str">
            <v>111300</v>
          </cell>
          <cell r="L279" t="str">
            <v>ADCOMAT (MALAYSIA) SDN BHD</v>
          </cell>
          <cell r="M279" t="str">
            <v>ADCOMAT (MALAYSIA) SDN BHD</v>
          </cell>
          <cell r="N279" t="str">
            <v>4</v>
          </cell>
          <cell r="R279">
            <v>37687</v>
          </cell>
          <cell r="S279" t="str">
            <v>OK</v>
          </cell>
          <cell r="T279">
            <v>37809</v>
          </cell>
          <cell r="U279" t="str">
            <v>Sumitomo Special Metals(S) P/L</v>
          </cell>
          <cell r="V279" t="str">
            <v>Singapore Factory</v>
          </cell>
          <cell r="W279" t="str">
            <v>Sumitomo Special Metals(S) P/L</v>
          </cell>
          <cell r="X279" t="str">
            <v>Sumitomo Special Metals(S) P/L</v>
          </cell>
          <cell r="Y279">
            <v>4</v>
          </cell>
          <cell r="Z279" t="str">
            <v>SPEC</v>
          </cell>
          <cell r="AD279" t="str">
            <v>SELF</v>
          </cell>
          <cell r="AE279">
            <v>38289</v>
          </cell>
          <cell r="AF279" t="str">
            <v>STM-KL</v>
          </cell>
          <cell r="AG279" t="str">
            <v>REQUEST SOME =&gt;KL</v>
          </cell>
          <cell r="AH279">
            <v>38448</v>
          </cell>
          <cell r="AI279" t="str">
            <v>●</v>
          </cell>
          <cell r="AL279" t="b">
            <v>0</v>
          </cell>
          <cell r="AM279">
            <v>38564</v>
          </cell>
          <cell r="AN279" t="e">
            <v>#N/A</v>
          </cell>
          <cell r="AO279">
            <v>0</v>
          </cell>
          <cell r="AP279" t="e">
            <v>#N/A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 t="b">
            <v>1</v>
          </cell>
        </row>
        <row r="280">
          <cell r="A280">
            <v>6059</v>
          </cell>
          <cell r="B280" t="str">
            <v>1</v>
          </cell>
          <cell r="C280" t="str">
            <v>SEA</v>
          </cell>
          <cell r="D280" t="str">
            <v>SDS</v>
          </cell>
          <cell r="E280" t="str">
            <v>SDS</v>
          </cell>
          <cell r="F280" t="str">
            <v>1982A</v>
          </cell>
          <cell r="G280" t="str">
            <v>258300</v>
          </cell>
          <cell r="H280" t="str">
            <v>G001059</v>
          </cell>
          <cell r="I280" t="str">
            <v>G006368</v>
          </cell>
          <cell r="J280" t="str">
            <v>G006368</v>
          </cell>
          <cell r="K280" t="str">
            <v>S27700</v>
          </cell>
          <cell r="L280" t="str">
            <v>SUMITRONICS ASIA HOLDING PTE LTD</v>
          </cell>
          <cell r="M280" t="str">
            <v>SUMITRONICS ASIA HOLDING PTE LTD</v>
          </cell>
          <cell r="N280" t="str">
            <v>4</v>
          </cell>
          <cell r="O280" t="str">
            <v>20050630</v>
          </cell>
          <cell r="P280" t="str">
            <v>E G</v>
          </cell>
          <cell r="Q280" t="str">
            <v>EMCS・DI(PVC)</v>
          </cell>
          <cell r="R280">
            <v>37691</v>
          </cell>
          <cell r="S280" t="str">
            <v>OK</v>
          </cell>
          <cell r="T280">
            <v>37772</v>
          </cell>
          <cell r="U280" t="str">
            <v>Sumitronics Asia Holding Pte.Ltd.</v>
          </cell>
          <cell r="V280" t="str">
            <v>Singapore Factory</v>
          </cell>
          <cell r="W280" t="str">
            <v>Sumitronics Asia Pre Ltd.</v>
          </cell>
          <cell r="X280" t="str">
            <v>Sumitronics Asia Pre Ltd.</v>
          </cell>
          <cell r="Y280">
            <v>4</v>
          </cell>
          <cell r="Z280" t="str">
            <v>SDS</v>
          </cell>
          <cell r="AD280" t="str">
            <v>×</v>
          </cell>
          <cell r="AE280">
            <v>38293</v>
          </cell>
          <cell r="AF280" t="str">
            <v>SEM-PG</v>
          </cell>
          <cell r="AG280" t="str">
            <v>ＳＩＥ閉鎖のため取引終了</v>
          </cell>
          <cell r="AH280">
            <v>38448</v>
          </cell>
          <cell r="AI280" t="str">
            <v>●</v>
          </cell>
          <cell r="AJ280" t="str">
            <v>0256</v>
          </cell>
          <cell r="AK280" t="str">
            <v>WIRE</v>
          </cell>
          <cell r="AL280" t="b">
            <v>0</v>
          </cell>
          <cell r="AM280">
            <v>38503</v>
          </cell>
          <cell r="AN280">
            <v>38553</v>
          </cell>
          <cell r="AO280" t="str">
            <v>Passed</v>
          </cell>
          <cell r="AP280" t="str">
            <v>SDS</v>
          </cell>
          <cell r="AQ280" t="str">
            <v>Already screening completed.</v>
          </cell>
          <cell r="AR280">
            <v>38559</v>
          </cell>
          <cell r="AS280" t="str">
            <v>Passed on 2005-07-20</v>
          </cell>
          <cell r="AT280">
            <v>38534</v>
          </cell>
          <cell r="AU280" t="b">
            <v>1</v>
          </cell>
        </row>
        <row r="281">
          <cell r="A281">
            <v>6070</v>
          </cell>
          <cell r="B281" t="str">
            <v>1</v>
          </cell>
          <cell r="C281" t="str">
            <v>SEA</v>
          </cell>
          <cell r="D281" t="str">
            <v>STM</v>
          </cell>
          <cell r="E281" t="str">
            <v>STM</v>
          </cell>
          <cell r="F281" t="str">
            <v>2102A</v>
          </cell>
          <cell r="G281" t="str">
            <v>254000</v>
          </cell>
          <cell r="H281" t="str">
            <v>G006371</v>
          </cell>
          <cell r="I281" t="str">
            <v>G006371</v>
          </cell>
          <cell r="J281" t="str">
            <v>G006371</v>
          </cell>
          <cell r="K281" t="str">
            <v>005411</v>
          </cell>
          <cell r="L281" t="str">
            <v>SUPER ENTERPRISE (PG) SDN BHD</v>
          </cell>
          <cell r="M281" t="str">
            <v>SUPER ENTERPRISE (PG) SDN BHD</v>
          </cell>
          <cell r="N281" t="str">
            <v>4</v>
          </cell>
          <cell r="O281" t="str">
            <v>20050531</v>
          </cell>
          <cell r="P281" t="str">
            <v>E G</v>
          </cell>
          <cell r="Q281" t="str">
            <v>ＥＭＣＳ・ＤＩ資材部門（ＰＶＣ）</v>
          </cell>
          <cell r="R281">
            <v>37672</v>
          </cell>
          <cell r="S281" t="str">
            <v>OK</v>
          </cell>
          <cell r="T281">
            <v>37788</v>
          </cell>
          <cell r="U281" t="str">
            <v>Hantong Metal Component(KL) Sdn.Bhd.(Precimetal Ind)</v>
          </cell>
          <cell r="V281" t="str">
            <v>Malaysia Factory</v>
          </cell>
          <cell r="W281" t="str">
            <v>Hantong Metal Component(KL) Sdn.Bhd.(Precimetal Ind)</v>
          </cell>
          <cell r="X281" t="str">
            <v>Hantong Metal Component(KL) Sdn.Bhd.(Precimetal Ind)</v>
          </cell>
          <cell r="Y281">
            <v>4</v>
          </cell>
          <cell r="Z281" t="str">
            <v>SOEM-KL</v>
          </cell>
          <cell r="AD281" t="str">
            <v>×</v>
          </cell>
          <cell r="AE281">
            <v>38296</v>
          </cell>
          <cell r="AF281" t="str">
            <v>STM-KL</v>
          </cell>
          <cell r="AG281" t="str">
            <v>ＳＩＥ閉鎖のため取引終了</v>
          </cell>
          <cell r="AH281">
            <v>38448</v>
          </cell>
          <cell r="AI281" t="str">
            <v>●</v>
          </cell>
          <cell r="AL281" t="b">
            <v>0</v>
          </cell>
          <cell r="AM281">
            <v>38533</v>
          </cell>
          <cell r="AN281">
            <v>38470</v>
          </cell>
          <cell r="AO281" t="str">
            <v>Passed</v>
          </cell>
          <cell r="AP281" t="str">
            <v>SOEM-KL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 t="b">
            <v>1</v>
          </cell>
        </row>
        <row r="282">
          <cell r="A282">
            <v>6071</v>
          </cell>
          <cell r="B282" t="str">
            <v>1</v>
          </cell>
          <cell r="C282" t="str">
            <v>SEA</v>
          </cell>
          <cell r="D282" t="str">
            <v>SEM</v>
          </cell>
          <cell r="E282" t="str">
            <v>SEM</v>
          </cell>
          <cell r="F282" t="str">
            <v>2102A</v>
          </cell>
          <cell r="G282" t="str">
            <v>254000</v>
          </cell>
          <cell r="H282" t="str">
            <v>G006371</v>
          </cell>
          <cell r="I282" t="str">
            <v>G006371</v>
          </cell>
          <cell r="J282" t="str">
            <v>G006371</v>
          </cell>
          <cell r="K282" t="str">
            <v>005411</v>
          </cell>
          <cell r="L282" t="str">
            <v>SUPER ENTERPRISE (PG) SDN BHD</v>
          </cell>
          <cell r="M282" t="str">
            <v>SUPER ENTERPRISE (PG) SDN BHD</v>
          </cell>
          <cell r="N282" t="str">
            <v>4</v>
          </cell>
          <cell r="O282" t="str">
            <v>20050930</v>
          </cell>
          <cell r="P282" t="str">
            <v>PH A</v>
          </cell>
          <cell r="Q282" t="str">
            <v>ＥＭＣＳ・戦略購買部門（コンポ）</v>
          </cell>
          <cell r="R282">
            <v>37722</v>
          </cell>
          <cell r="S282" t="str">
            <v>OK</v>
          </cell>
          <cell r="T282">
            <v>37825</v>
          </cell>
          <cell r="U282" t="str">
            <v>SUPER ENTERPRISE (PG) SDN BHD</v>
          </cell>
          <cell r="V282" t="str">
            <v>SUPER ENTERPRISE (PG) SDN BHD</v>
          </cell>
          <cell r="W282" t="str">
            <v>SUPER ENTERPRISE (PG) SDN BHD</v>
          </cell>
          <cell r="X282" t="str">
            <v>SUPER ENTERPRISE (PG) SDN BHD</v>
          </cell>
          <cell r="Y282">
            <v>4</v>
          </cell>
          <cell r="Z282" t="str">
            <v>SOEM-KL</v>
          </cell>
          <cell r="AD282" t="str">
            <v>×</v>
          </cell>
          <cell r="AE282">
            <v>38289</v>
          </cell>
          <cell r="AF282" t="str">
            <v>STM-KL</v>
          </cell>
          <cell r="AG282" t="str">
            <v>No business with all Sony</v>
          </cell>
          <cell r="AH282">
            <v>38483</v>
          </cell>
          <cell r="AI282" t="str">
            <v>●</v>
          </cell>
          <cell r="AL282" t="b">
            <v>0</v>
          </cell>
          <cell r="AM282">
            <v>38533</v>
          </cell>
          <cell r="AN282">
            <v>38470</v>
          </cell>
          <cell r="AO282" t="str">
            <v>Passed</v>
          </cell>
          <cell r="AP282" t="str">
            <v>SOEM-PG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 t="b">
            <v>1</v>
          </cell>
        </row>
        <row r="283">
          <cell r="A283">
            <v>6072</v>
          </cell>
          <cell r="B283" t="str">
            <v>1</v>
          </cell>
          <cell r="C283" t="str">
            <v>SEA</v>
          </cell>
          <cell r="D283" t="str">
            <v>SPEC</v>
          </cell>
          <cell r="E283" t="str">
            <v>SPEC</v>
          </cell>
          <cell r="F283" t="str">
            <v>2359A</v>
          </cell>
          <cell r="G283" t="str">
            <v>251100</v>
          </cell>
          <cell r="H283" t="str">
            <v>G009264</v>
          </cell>
          <cell r="I283" t="str">
            <v>G009264</v>
          </cell>
          <cell r="J283" t="str">
            <v>G009264</v>
          </cell>
          <cell r="K283" t="str">
            <v>3507</v>
          </cell>
          <cell r="L283" t="str">
            <v>SUPER PAK MANUFACTURING PTE LTD</v>
          </cell>
          <cell r="M283" t="str">
            <v>SUPER PAK MANUFACTURING PTE LTD</v>
          </cell>
          <cell r="N283" t="str">
            <v>4</v>
          </cell>
          <cell r="O283" t="str">
            <v>20050531</v>
          </cell>
          <cell r="P283" t="str">
            <v>E G</v>
          </cell>
          <cell r="Q283" t="str">
            <v>EMCS・DI(PVC)</v>
          </cell>
          <cell r="R283">
            <v>37645</v>
          </cell>
          <cell r="S283" t="str">
            <v>OK</v>
          </cell>
          <cell r="T283">
            <v>37827</v>
          </cell>
          <cell r="U283" t="str">
            <v>HARTMANN MALAYSIA SDN BHD</v>
          </cell>
          <cell r="V283" t="str">
            <v>HARTMANN MALAYSIA SDN BHD</v>
          </cell>
          <cell r="W283" t="str">
            <v>HARTMANN MALAYSIA SDN BHD</v>
          </cell>
          <cell r="X283" t="str">
            <v>HARTMANN MALAYSIA SDN BHD</v>
          </cell>
          <cell r="Y283">
            <v>4</v>
          </cell>
          <cell r="Z283" t="str">
            <v>SOEM-PG</v>
          </cell>
          <cell r="AD283" t="str">
            <v>×</v>
          </cell>
          <cell r="AE283">
            <v>38296</v>
          </cell>
          <cell r="AF283" t="str">
            <v>SEM-PG</v>
          </cell>
          <cell r="AG283" t="str">
            <v>ＳＩＥ閉鎖のため取引終了</v>
          </cell>
          <cell r="AH283">
            <v>38471</v>
          </cell>
          <cell r="AI283" t="str">
            <v>●</v>
          </cell>
          <cell r="AL283" t="b">
            <v>0</v>
          </cell>
          <cell r="AM283">
            <v>38564</v>
          </cell>
          <cell r="AN283">
            <v>38450</v>
          </cell>
          <cell r="AO283" t="str">
            <v>Passed</v>
          </cell>
          <cell r="AP283" t="str">
            <v>SPEC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 t="b">
            <v>1</v>
          </cell>
        </row>
        <row r="284">
          <cell r="A284">
            <v>6074</v>
          </cell>
          <cell r="B284" t="str">
            <v>4</v>
          </cell>
          <cell r="C284" t="str">
            <v>SEA</v>
          </cell>
          <cell r="D284" t="str">
            <v>PRC</v>
          </cell>
          <cell r="E284" t="str">
            <v>SEM</v>
          </cell>
          <cell r="F284" t="str">
            <v>2369A</v>
          </cell>
          <cell r="G284" t="str">
            <v>255500</v>
          </cell>
          <cell r="H284" t="str">
            <v>G009447</v>
          </cell>
          <cell r="I284" t="str">
            <v>G009447</v>
          </cell>
          <cell r="J284" t="str">
            <v>G009447</v>
          </cell>
          <cell r="K284" t="str">
            <v>123720</v>
          </cell>
          <cell r="L284" t="str">
            <v>SUPERCOMAL TECHNOLOGIES BHD</v>
          </cell>
          <cell r="M284" t="str">
            <v>SUPERCOMAL TECHNOLOGIES BHD</v>
          </cell>
          <cell r="N284" t="str">
            <v>4</v>
          </cell>
          <cell r="O284" t="str">
            <v>20050930</v>
          </cell>
          <cell r="P284" t="str">
            <v>PH A</v>
          </cell>
          <cell r="Q284" t="str">
            <v>ＥＭＣＳ・戦略購買部門（コンポ）</v>
          </cell>
          <cell r="R284">
            <v>37469</v>
          </cell>
          <cell r="S284" t="str">
            <v>OK</v>
          </cell>
          <cell r="T284">
            <v>37824</v>
          </cell>
          <cell r="U284" t="str">
            <v>SUPERCOMAL TECHNOLOGIEG BHD</v>
          </cell>
          <cell r="V284" t="str">
            <v>Supercomal Wire &amp; Cable Sdn.Bhd</v>
          </cell>
          <cell r="W284" t="str">
            <v>SUPERCOMAL TECHNOLOGIEG BHD</v>
          </cell>
          <cell r="X284" t="str">
            <v>Supercomal Wire &amp; Cable Sdn.Bhd</v>
          </cell>
          <cell r="Y284">
            <v>4</v>
          </cell>
          <cell r="Z284" t="str">
            <v>SOEM</v>
          </cell>
          <cell r="AB284" t="str">
            <v>1</v>
          </cell>
          <cell r="AD284" t="str">
            <v>VISIT</v>
          </cell>
          <cell r="AE284">
            <v>38300</v>
          </cell>
          <cell r="AF284" t="str">
            <v>吉田</v>
          </cell>
          <cell r="AG284" t="str">
            <v>ＳＯＥＭに依頼（吉田）</v>
          </cell>
          <cell r="AH284">
            <v>38498</v>
          </cell>
          <cell r="AI284" t="str">
            <v>●</v>
          </cell>
          <cell r="AJ284" t="str">
            <v>0277</v>
          </cell>
          <cell r="AK284" t="str">
            <v>WIRE</v>
          </cell>
          <cell r="AL284" t="b">
            <v>0</v>
          </cell>
          <cell r="AM284">
            <v>38564</v>
          </cell>
          <cell r="AN284">
            <v>38498</v>
          </cell>
          <cell r="AO284" t="str">
            <v>Passed</v>
          </cell>
          <cell r="AP284" t="str">
            <v>SOEM-PG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 t="b">
            <v>1</v>
          </cell>
        </row>
        <row r="285">
          <cell r="A285">
            <v>6090</v>
          </cell>
          <cell r="B285" t="str">
            <v>5</v>
          </cell>
          <cell r="C285" t="str">
            <v>SEA</v>
          </cell>
          <cell r="D285" t="str">
            <v>SMET</v>
          </cell>
          <cell r="E285" t="str">
            <v>SMET</v>
          </cell>
          <cell r="F285" t="str">
            <v>2601A</v>
          </cell>
          <cell r="G285" t="str">
            <v>251100</v>
          </cell>
          <cell r="H285" t="str">
            <v>G012908</v>
          </cell>
          <cell r="I285" t="str">
            <v>G012908</v>
          </cell>
          <cell r="J285" t="str">
            <v>G012908</v>
          </cell>
          <cell r="K285" t="str">
            <v>3679</v>
          </cell>
          <cell r="L285" t="str">
            <v>PT ETOWA PACKAGING INDONESIA</v>
          </cell>
          <cell r="M285" t="str">
            <v>PT ETOWA PACKAGING INDONESIA</v>
          </cell>
          <cell r="N285" t="str">
            <v>4</v>
          </cell>
          <cell r="R285">
            <v>37820</v>
          </cell>
          <cell r="S285" t="str">
            <v>OK</v>
          </cell>
          <cell r="T285">
            <v>37825</v>
          </cell>
          <cell r="U285" t="str">
            <v>T.F. International Co., Ltd</v>
          </cell>
          <cell r="V285" t="str">
            <v>T.F. International Co., Ltd</v>
          </cell>
          <cell r="W285" t="str">
            <v>T.F. International Co., Ltd</v>
          </cell>
          <cell r="X285" t="str">
            <v>T.F. International Co., Ltd</v>
          </cell>
          <cell r="Y285">
            <v>4</v>
          </cell>
          <cell r="Z285" t="str">
            <v>STT-C</v>
          </cell>
          <cell r="AD285" t="str">
            <v>VISIT</v>
          </cell>
          <cell r="AE285">
            <v>38271</v>
          </cell>
          <cell r="AF285" t="str">
            <v>SEM-PG</v>
          </cell>
          <cell r="AG285" t="str">
            <v>REQUEST SOME =&gt; KL</v>
          </cell>
          <cell r="AH285">
            <v>38448</v>
          </cell>
          <cell r="AI285" t="str">
            <v>●</v>
          </cell>
          <cell r="AL285" t="b">
            <v>0</v>
          </cell>
          <cell r="AM285">
            <v>38564</v>
          </cell>
          <cell r="AN285" t="e">
            <v>#N/A</v>
          </cell>
          <cell r="AO285">
            <v>0</v>
          </cell>
          <cell r="AP285" t="e">
            <v>#N/A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 t="b">
            <v>1</v>
          </cell>
        </row>
        <row r="286">
          <cell r="A286">
            <v>6091</v>
          </cell>
          <cell r="B286" t="str">
            <v>1</v>
          </cell>
          <cell r="C286" t="str">
            <v>SEA</v>
          </cell>
          <cell r="D286" t="str">
            <v>SOV</v>
          </cell>
          <cell r="E286" t="str">
            <v>SOV</v>
          </cell>
          <cell r="F286" t="str">
            <v>387A</v>
          </cell>
          <cell r="G286" t="str">
            <v>500100</v>
          </cell>
          <cell r="H286" t="str">
            <v>G000952</v>
          </cell>
          <cell r="I286" t="str">
            <v>G000952</v>
          </cell>
          <cell r="J286" t="str">
            <v>G000952</v>
          </cell>
          <cell r="K286" t="str">
            <v>292800</v>
          </cell>
          <cell r="L286" t="str">
            <v>TODAI ELECTRIC, LTD.</v>
          </cell>
          <cell r="M286" t="str">
            <v>東大無線㈱</v>
          </cell>
          <cell r="N286" t="str">
            <v>1</v>
          </cell>
          <cell r="O286" t="str">
            <v>20050531</v>
          </cell>
          <cell r="P286" t="str">
            <v>C L</v>
          </cell>
          <cell r="Q286" t="str">
            <v>ＥＭＣＳ・Ｄ＆Ｐ・ＤＤ資材部</v>
          </cell>
          <cell r="R286">
            <v>37715</v>
          </cell>
          <cell r="S286" t="str">
            <v>OK</v>
          </cell>
          <cell r="T286">
            <v>37769</v>
          </cell>
          <cell r="U286" t="str">
            <v>T.T.T.I</v>
          </cell>
          <cell r="V286" t="str">
            <v>Vietnam Factory</v>
          </cell>
          <cell r="W286" t="str">
            <v>T.T.T.I</v>
          </cell>
          <cell r="X286" t="str">
            <v>Vietnam Factory</v>
          </cell>
          <cell r="Y286">
            <v>4</v>
          </cell>
          <cell r="Z286" t="str">
            <v>SVNM</v>
          </cell>
          <cell r="AD286" t="str">
            <v>PVM廃止</v>
          </cell>
          <cell r="AE286">
            <v>38296</v>
          </cell>
          <cell r="AF286" t="str">
            <v>STM-KL</v>
          </cell>
          <cell r="AG286" t="str">
            <v>更新監査部門SFK→ＳＯＶ変更</v>
          </cell>
          <cell r="AH286">
            <v>38531</v>
          </cell>
          <cell r="AI286" t="str">
            <v>●</v>
          </cell>
          <cell r="AL286" t="b">
            <v>0</v>
          </cell>
          <cell r="AM286">
            <v>38503</v>
          </cell>
          <cell r="AN286">
            <v>38530</v>
          </cell>
          <cell r="AO286" t="str">
            <v>Passed</v>
          </cell>
          <cell r="AP286" t="str">
            <v>SVNM</v>
          </cell>
          <cell r="AQ286" t="str">
            <v>Renewal screening date enter wrongly</v>
          </cell>
          <cell r="AR286">
            <v>38545</v>
          </cell>
          <cell r="AS286">
            <v>0</v>
          </cell>
          <cell r="AT286">
            <v>0</v>
          </cell>
          <cell r="AU286" t="b">
            <v>1</v>
          </cell>
        </row>
        <row r="287">
          <cell r="A287">
            <v>6092</v>
          </cell>
          <cell r="B287" t="str">
            <v>1</v>
          </cell>
          <cell r="C287" t="str">
            <v>SEA</v>
          </cell>
          <cell r="D287" t="str">
            <v>SOV</v>
          </cell>
          <cell r="E287" t="str">
            <v>SOV</v>
          </cell>
          <cell r="F287" t="str">
            <v>2341A</v>
          </cell>
          <cell r="G287" t="str">
            <v>251100</v>
          </cell>
          <cell r="H287" t="str">
            <v>G008878</v>
          </cell>
          <cell r="I287" t="str">
            <v>G014607</v>
          </cell>
          <cell r="J287" t="str">
            <v>G014607</v>
          </cell>
          <cell r="K287" t="str">
            <v>4663</v>
          </cell>
          <cell r="L287" t="str">
            <v>KYOGI PRECISION (S) PTE LTD</v>
          </cell>
          <cell r="M287" t="str">
            <v>KYOGI PRECISION (S) PTE LTD</v>
          </cell>
          <cell r="N287" t="str">
            <v>4</v>
          </cell>
          <cell r="O287" t="str">
            <v>20050531</v>
          </cell>
          <cell r="P287" t="str">
            <v>E G</v>
          </cell>
          <cell r="Q287" t="str">
            <v>EMCS・DI(PVC)</v>
          </cell>
          <cell r="R287">
            <v>37687</v>
          </cell>
          <cell r="S287" t="str">
            <v>OK</v>
          </cell>
          <cell r="T287">
            <v>37778</v>
          </cell>
          <cell r="U287" t="str">
            <v>Tai Dai Thanh</v>
          </cell>
          <cell r="V287" t="str">
            <v>Vietnam Factory</v>
          </cell>
          <cell r="W287" t="str">
            <v>Tai Dai Thanh</v>
          </cell>
          <cell r="X287" t="str">
            <v>Tai Dai Thanh</v>
          </cell>
          <cell r="Y287">
            <v>4</v>
          </cell>
          <cell r="Z287" t="str">
            <v>SVNM</v>
          </cell>
          <cell r="AD287" t="str">
            <v>VISIT</v>
          </cell>
          <cell r="AE287">
            <v>38412</v>
          </cell>
          <cell r="AF287" t="str">
            <v>SEM-PG</v>
          </cell>
          <cell r="AG287" t="str">
            <v>ＳＩＥ閉鎖のため取引終了</v>
          </cell>
          <cell r="AH287">
            <v>38498</v>
          </cell>
          <cell r="AI287" t="str">
            <v>●</v>
          </cell>
          <cell r="AL287" t="b">
            <v>0</v>
          </cell>
          <cell r="AM287">
            <v>38533</v>
          </cell>
          <cell r="AN287">
            <v>38483</v>
          </cell>
          <cell r="AO287" t="str">
            <v>Passed</v>
          </cell>
          <cell r="AP287" t="str">
            <v>SVNM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 t="b">
            <v>1</v>
          </cell>
        </row>
        <row r="288">
          <cell r="A288">
            <v>6321</v>
          </cell>
          <cell r="B288" t="str">
            <v>1</v>
          </cell>
          <cell r="C288" t="str">
            <v>SEA</v>
          </cell>
          <cell r="D288" t="str">
            <v>SCT</v>
          </cell>
          <cell r="E288" t="str">
            <v>SDT</v>
          </cell>
          <cell r="F288" t="str">
            <v>433A</v>
          </cell>
          <cell r="G288" t="str">
            <v>500100</v>
          </cell>
          <cell r="H288" t="str">
            <v>G001060</v>
          </cell>
          <cell r="I288" t="str">
            <v>G001060</v>
          </cell>
          <cell r="J288" t="str">
            <v>G001060</v>
          </cell>
          <cell r="K288" t="str">
            <v>355000</v>
          </cell>
          <cell r="L288" t="str">
            <v>SUMITOMO BAKELITE CO.,LTD.</v>
          </cell>
          <cell r="M288" t="str">
            <v>住友ベークライト㈱</v>
          </cell>
          <cell r="N288" t="str">
            <v>1</v>
          </cell>
          <cell r="O288" t="str">
            <v>20050731</v>
          </cell>
          <cell r="P288" t="str">
            <v>516400</v>
          </cell>
          <cell r="Q288" t="str">
            <v>ＳＥＭＣ㈱</v>
          </cell>
          <cell r="R288">
            <v>37672</v>
          </cell>
          <cell r="S288" t="str">
            <v>OK</v>
          </cell>
          <cell r="T288">
            <v>37833</v>
          </cell>
          <cell r="U288" t="str">
            <v>SUMITOMO BAKELITE (THAILAND) CO.,LTD.</v>
          </cell>
          <cell r="V288" t="str">
            <v>Sumicarrier Singapore Pte,Ltd.</v>
          </cell>
          <cell r="W288" t="str">
            <v>住友ﾍﾞｰｸﾗｲﾄ株式会社</v>
          </cell>
          <cell r="X288" t="str">
            <v>Sumicarrier Singapore Pte,Ltd.</v>
          </cell>
          <cell r="Y288">
            <v>4</v>
          </cell>
          <cell r="Z288" t="str">
            <v>SDT</v>
          </cell>
          <cell r="AC288">
            <v>1</v>
          </cell>
          <cell r="AD288" t="str">
            <v>VISIT</v>
          </cell>
          <cell r="AE288">
            <v>38498</v>
          </cell>
          <cell r="AF288" t="str">
            <v>Chaowaret</v>
          </cell>
          <cell r="AG288" t="str">
            <v>ＳＴＴ-Ａで監査推進中（中山情報）</v>
          </cell>
          <cell r="AH288">
            <v>38583</v>
          </cell>
          <cell r="AI288" t="str">
            <v>●</v>
          </cell>
          <cell r="AJ288" t="str">
            <v>0132</v>
          </cell>
          <cell r="AK288" t="str">
            <v>RESIN</v>
          </cell>
          <cell r="AL288" t="b">
            <v>0</v>
          </cell>
          <cell r="AM288">
            <v>38533</v>
          </cell>
          <cell r="AN288">
            <v>38583</v>
          </cell>
          <cell r="AO288" t="str">
            <v>Passed</v>
          </cell>
          <cell r="AP288" t="str">
            <v>STT-A</v>
          </cell>
          <cell r="AQ288">
            <v>0</v>
          </cell>
          <cell r="AR288">
            <v>0</v>
          </cell>
          <cell r="AS288" t="str">
            <v>To submit for screening meeting on 19/8</v>
          </cell>
          <cell r="AT288">
            <v>38565</v>
          </cell>
          <cell r="AU288" t="b">
            <v>1</v>
          </cell>
        </row>
        <row r="289">
          <cell r="A289">
            <v>6409</v>
          </cell>
          <cell r="B289" t="str">
            <v>1</v>
          </cell>
          <cell r="C289" t="str">
            <v>SEA</v>
          </cell>
          <cell r="D289" t="str">
            <v>PRC</v>
          </cell>
          <cell r="E289" t="str">
            <v>SSI</v>
          </cell>
          <cell r="F289" t="str">
            <v>1292A</v>
          </cell>
          <cell r="G289" t="str">
            <v>500100</v>
          </cell>
          <cell r="H289" t="str">
            <v>G012546</v>
          </cell>
          <cell r="I289" t="str">
            <v>G012799</v>
          </cell>
          <cell r="J289" t="str">
            <v>G012799</v>
          </cell>
          <cell r="K289" t="str">
            <v>913536</v>
          </cell>
          <cell r="L289" t="str">
            <v>DELTA ELECTRONICS (JAPAN) INC.</v>
          </cell>
          <cell r="M289" t="str">
            <v>デルタ電子㈱</v>
          </cell>
          <cell r="N289" t="str">
            <v>1</v>
          </cell>
          <cell r="O289" t="str">
            <v>20050331</v>
          </cell>
          <cell r="P289" t="str">
            <v>E 5</v>
          </cell>
          <cell r="Q289" t="str">
            <v>ＥＭＣＳ・Ｄ＆Ｐ・ＤＣ資材部（ＰＤＣ）</v>
          </cell>
          <cell r="R289">
            <v>37509</v>
          </cell>
          <cell r="S289" t="str">
            <v>OK</v>
          </cell>
          <cell r="T289">
            <v>37704</v>
          </cell>
          <cell r="U289" t="str">
            <v>DELTA ELECTRONICS Co.,Ltd.</v>
          </cell>
          <cell r="V289" t="str">
            <v>Thailand Factory(Factory 5)</v>
          </cell>
          <cell r="W289" t="str">
            <v>ﾃﾞﾙﾀ電子株式会社</v>
          </cell>
          <cell r="X289" t="str">
            <v>Thailand Factory(Factory 5)</v>
          </cell>
          <cell r="Y289">
            <v>4</v>
          </cell>
          <cell r="Z289" t="str">
            <v>STT-A</v>
          </cell>
          <cell r="AD289" t="str">
            <v>×</v>
          </cell>
          <cell r="AE289">
            <v>38273</v>
          </cell>
          <cell r="AF289" t="str">
            <v>STM-KL</v>
          </cell>
          <cell r="AG289" t="str">
            <v>ＳＩＥ閉鎖のため取引終了</v>
          </cell>
          <cell r="AH289">
            <v>38483</v>
          </cell>
          <cell r="AI289" t="str">
            <v>●</v>
          </cell>
          <cell r="AL289" t="b">
            <v>0</v>
          </cell>
          <cell r="AM289">
            <v>38442</v>
          </cell>
          <cell r="AN289">
            <v>38483</v>
          </cell>
          <cell r="AO289" t="str">
            <v>Passed</v>
          </cell>
          <cell r="AP289" t="str">
            <v>STT-A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 t="b">
            <v>1</v>
          </cell>
        </row>
        <row r="290">
          <cell r="A290">
            <v>6410</v>
          </cell>
          <cell r="B290" t="str">
            <v>1</v>
          </cell>
          <cell r="C290" t="str">
            <v>SEA</v>
          </cell>
          <cell r="D290" t="str">
            <v>PRC</v>
          </cell>
          <cell r="E290" t="str">
            <v>SSI</v>
          </cell>
          <cell r="F290" t="str">
            <v>1292A</v>
          </cell>
          <cell r="G290" t="str">
            <v>500100</v>
          </cell>
          <cell r="H290" t="str">
            <v>G012546</v>
          </cell>
          <cell r="I290" t="str">
            <v>G012799</v>
          </cell>
          <cell r="J290" t="str">
            <v>G012799</v>
          </cell>
          <cell r="K290" t="str">
            <v>913536</v>
          </cell>
          <cell r="L290" t="str">
            <v>DELTA ELECTRONICS (JAPAN) INC.</v>
          </cell>
          <cell r="M290" t="str">
            <v>デルタ電子㈱</v>
          </cell>
          <cell r="N290" t="str">
            <v>1</v>
          </cell>
          <cell r="O290" t="str">
            <v>20050331</v>
          </cell>
          <cell r="P290" t="str">
            <v>E 5</v>
          </cell>
          <cell r="Q290" t="str">
            <v>ＥＭＣＳ・Ｄ＆Ｐ・ＤＣ資材部（ＰＤＣ）</v>
          </cell>
          <cell r="R290">
            <v>37508</v>
          </cell>
          <cell r="S290" t="str">
            <v>OK</v>
          </cell>
          <cell r="T290">
            <v>37704</v>
          </cell>
          <cell r="U290" t="str">
            <v>DELTA ELECTRONICS Co.,Ltd.</v>
          </cell>
          <cell r="V290" t="str">
            <v>Thailand Factory(Factory 6)</v>
          </cell>
          <cell r="W290" t="str">
            <v>ﾃﾞﾙﾀ電子株式会社</v>
          </cell>
          <cell r="X290" t="str">
            <v>Thailand Factory(Factory 6)</v>
          </cell>
          <cell r="Y290">
            <v>4</v>
          </cell>
          <cell r="Z290" t="str">
            <v>STT-A</v>
          </cell>
          <cell r="AC290">
            <v>1</v>
          </cell>
          <cell r="AD290" t="str">
            <v>VISIT</v>
          </cell>
          <cell r="AE290">
            <v>38288</v>
          </cell>
          <cell r="AF290" t="str">
            <v>SEM-PG</v>
          </cell>
          <cell r="AG290" t="str">
            <v>ＳＴＴ-Ａで監査推進中（中山情報）</v>
          </cell>
          <cell r="AH290">
            <v>38448</v>
          </cell>
          <cell r="AI290" t="str">
            <v>●</v>
          </cell>
          <cell r="AJ290" t="str">
            <v>0132</v>
          </cell>
          <cell r="AK290" t="str">
            <v>RESIN</v>
          </cell>
          <cell r="AL290" t="b">
            <v>0</v>
          </cell>
          <cell r="AM290">
            <v>38564</v>
          </cell>
          <cell r="AN290">
            <v>38450</v>
          </cell>
          <cell r="AO290" t="str">
            <v>Passed</v>
          </cell>
          <cell r="AP290" t="str">
            <v>SOEM-PG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 t="b">
            <v>1</v>
          </cell>
        </row>
        <row r="291">
          <cell r="A291">
            <v>6487</v>
          </cell>
          <cell r="B291" t="str">
            <v>1</v>
          </cell>
          <cell r="C291" t="str">
            <v>SEA</v>
          </cell>
          <cell r="D291" t="str">
            <v>SCT</v>
          </cell>
          <cell r="E291" t="str">
            <v>SDT</v>
          </cell>
          <cell r="F291" t="str">
            <v>2836A</v>
          </cell>
          <cell r="G291" t="str">
            <v>255900</v>
          </cell>
          <cell r="H291" t="str">
            <v>G016265</v>
          </cell>
          <cell r="I291" t="str">
            <v>G016265</v>
          </cell>
          <cell r="J291" t="str">
            <v>G016265</v>
          </cell>
          <cell r="K291" t="str">
            <v>T029360</v>
          </cell>
          <cell r="L291" t="str">
            <v>HWA LU PAO ENTERPRISE (THAILAND) CO.,LTD.</v>
          </cell>
          <cell r="M291" t="str">
            <v>HWA LU PAO ENTERPRISE (THAILAND) CO.,LTD.</v>
          </cell>
          <cell r="N291" t="str">
            <v>4</v>
          </cell>
          <cell r="R291">
            <v>37673</v>
          </cell>
          <cell r="S291" t="str">
            <v>OK</v>
          </cell>
          <cell r="T291">
            <v>37881</v>
          </cell>
          <cell r="U291" t="str">
            <v>HWA LU PAO ENTERPRISE (THAILAND)CO.,LTD.</v>
          </cell>
          <cell r="V291" t="str">
            <v>HWA LU PAO ENTERPRISE (THAILAND)CO.,LTD.</v>
          </cell>
          <cell r="W291" t="str">
            <v>HWA LU PAO ENTERPRISE (THAILAND)CO.,LTD.</v>
          </cell>
          <cell r="X291" t="str">
            <v>HWA LU PAO ENTERPRISE (THAILAND)CO.,LTD.</v>
          </cell>
          <cell r="Y291">
            <v>4</v>
          </cell>
          <cell r="Z291" t="str">
            <v>SDT</v>
          </cell>
          <cell r="AD291" t="str">
            <v>VISIT</v>
          </cell>
          <cell r="AE291">
            <v>38412</v>
          </cell>
          <cell r="AF291" t="str">
            <v>SEM-PG</v>
          </cell>
          <cell r="AH291">
            <v>38483</v>
          </cell>
          <cell r="AI291" t="str">
            <v>●</v>
          </cell>
          <cell r="AL291" t="b">
            <v>0</v>
          </cell>
          <cell r="AM291">
            <v>38625</v>
          </cell>
          <cell r="AN291" t="e">
            <v>#N/A</v>
          </cell>
          <cell r="AO291">
            <v>0</v>
          </cell>
          <cell r="AP291" t="e">
            <v>#N/A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 t="b">
            <v>1</v>
          </cell>
        </row>
        <row r="292">
          <cell r="A292">
            <v>6673</v>
          </cell>
          <cell r="B292" t="str">
            <v>1</v>
          </cell>
          <cell r="C292" t="str">
            <v>Japan</v>
          </cell>
          <cell r="D292" t="str">
            <v>SMET</v>
          </cell>
          <cell r="E292" t="str">
            <v>PRC</v>
          </cell>
          <cell r="F292" t="str">
            <v>101A</v>
          </cell>
          <cell r="G292" t="str">
            <v>500100</v>
          </cell>
          <cell r="H292" t="str">
            <v>G000222</v>
          </cell>
          <cell r="I292" t="str">
            <v>G000222</v>
          </cell>
          <cell r="J292" t="str">
            <v>G000222</v>
          </cell>
          <cell r="K292" t="str">
            <v>063700</v>
          </cell>
          <cell r="L292" t="str">
            <v>UNIDUX,INC.</v>
          </cell>
          <cell r="M292" t="str">
            <v>ユニダックス㈱</v>
          </cell>
          <cell r="N292" t="str">
            <v>1</v>
          </cell>
          <cell r="O292" t="str">
            <v>20051130</v>
          </cell>
          <cell r="P292" t="str">
            <v>C V</v>
          </cell>
          <cell r="Q292" t="str">
            <v>ＥＭＣＳ・Ａ＆Ｓ・Ｓ＆ＨＡ資材（Ｓ）</v>
          </cell>
          <cell r="R292">
            <v>37819</v>
          </cell>
          <cell r="S292" t="str">
            <v>OK</v>
          </cell>
          <cell r="T292">
            <v>37953</v>
          </cell>
          <cell r="U292" t="str">
            <v>Unidux Inc.</v>
          </cell>
          <cell r="V292" t="str">
            <v>ACC Component Limited</v>
          </cell>
          <cell r="W292" t="str">
            <v>ﾕﾆﾀﾞｯｸｽ株式会社</v>
          </cell>
          <cell r="X292" t="str">
            <v>深圳亜力盛連接器有限公司</v>
          </cell>
          <cell r="Y292">
            <v>53</v>
          </cell>
          <cell r="Z292" t="str">
            <v>STT-C</v>
          </cell>
          <cell r="AC292">
            <v>1</v>
          </cell>
          <cell r="AD292" t="str">
            <v>VISIT</v>
          </cell>
          <cell r="AE292">
            <v>38289</v>
          </cell>
          <cell r="AF292" t="str">
            <v>STM-KL</v>
          </cell>
          <cell r="AG292" t="str">
            <v>No business with all Sony</v>
          </cell>
          <cell r="AH292">
            <v>38471</v>
          </cell>
          <cell r="AI292" t="str">
            <v>●</v>
          </cell>
          <cell r="AL292" t="b">
            <v>0</v>
          </cell>
          <cell r="AM292">
            <v>38686</v>
          </cell>
          <cell r="AN292" t="e">
            <v>#N/A</v>
          </cell>
          <cell r="AO292">
            <v>0</v>
          </cell>
          <cell r="AP292" t="e">
            <v>#N/A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 t="b">
            <v>1</v>
          </cell>
        </row>
        <row r="293">
          <cell r="A293">
            <v>6677</v>
          </cell>
          <cell r="B293" t="str">
            <v>1</v>
          </cell>
          <cell r="C293" t="str">
            <v>N/E-China</v>
          </cell>
          <cell r="D293" t="str">
            <v>STM</v>
          </cell>
          <cell r="E293" t="str">
            <v>SCSC</v>
          </cell>
          <cell r="F293" t="str">
            <v>101A</v>
          </cell>
          <cell r="G293" t="str">
            <v>500100</v>
          </cell>
          <cell r="H293" t="str">
            <v>G000222</v>
          </cell>
          <cell r="I293" t="str">
            <v>G000222</v>
          </cell>
          <cell r="J293" t="str">
            <v>G000222</v>
          </cell>
          <cell r="K293" t="str">
            <v>063700</v>
          </cell>
          <cell r="L293" t="str">
            <v>UNIDUX,INC.</v>
          </cell>
          <cell r="M293" t="str">
            <v>ユニダックス㈱</v>
          </cell>
          <cell r="N293" t="str">
            <v>1</v>
          </cell>
          <cell r="O293" t="str">
            <v>20051130</v>
          </cell>
          <cell r="P293" t="str">
            <v>C V</v>
          </cell>
          <cell r="Q293" t="str">
            <v>ＥＭＣＳ・Ａ＆Ｓ・Ｓ＆ＨＡ資材（Ｓ）</v>
          </cell>
          <cell r="R293">
            <v>37818</v>
          </cell>
          <cell r="S293" t="str">
            <v>OK</v>
          </cell>
          <cell r="T293">
            <v>37953</v>
          </cell>
          <cell r="U293" t="str">
            <v>Unidux Inc.</v>
          </cell>
          <cell r="V293" t="str">
            <v>Suzhuo Littelfuse Ovs Ltd</v>
          </cell>
          <cell r="W293" t="str">
            <v>ﾕﾆﾀﾞｯｸｽ株式会社</v>
          </cell>
          <cell r="X293" t="str">
            <v>蘇州力特維奥斯保険糸有限公司</v>
          </cell>
          <cell r="Y293">
            <v>52</v>
          </cell>
          <cell r="Z293" t="str">
            <v>SOEM-KL</v>
          </cell>
          <cell r="AC293">
            <v>1</v>
          </cell>
          <cell r="AD293" t="str">
            <v>VISIT</v>
          </cell>
          <cell r="AE293">
            <v>38289</v>
          </cell>
          <cell r="AF293" t="str">
            <v>STM-KL</v>
          </cell>
          <cell r="AG293" t="str">
            <v>.Sony Chemical Singapore is purchasing part from this supplier</v>
          </cell>
          <cell r="AH293">
            <v>38483</v>
          </cell>
          <cell r="AI293" t="str">
            <v>●</v>
          </cell>
          <cell r="AL293" t="b">
            <v>0</v>
          </cell>
          <cell r="AM293">
            <v>38686</v>
          </cell>
          <cell r="AN293">
            <v>38450</v>
          </cell>
          <cell r="AO293" t="str">
            <v>Passed</v>
          </cell>
          <cell r="AP293" t="str">
            <v>SOEM-KL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 t="b">
            <v>1</v>
          </cell>
        </row>
        <row r="294">
          <cell r="A294">
            <v>6724</v>
          </cell>
          <cell r="B294" t="str">
            <v>1</v>
          </cell>
          <cell r="C294" t="str">
            <v>Japan</v>
          </cell>
          <cell r="D294" t="str">
            <v>PRC</v>
          </cell>
          <cell r="E294" t="str">
            <v>PRC</v>
          </cell>
          <cell r="F294" t="str">
            <v>1068A</v>
          </cell>
          <cell r="G294" t="str">
            <v>500100</v>
          </cell>
          <cell r="H294" t="str">
            <v>G002389</v>
          </cell>
          <cell r="I294" t="str">
            <v>G002389</v>
          </cell>
          <cell r="J294" t="str">
            <v>G002389</v>
          </cell>
          <cell r="K294" t="str">
            <v>892001</v>
          </cell>
          <cell r="L294" t="str">
            <v>RENGO CO.,LTD.</v>
          </cell>
          <cell r="M294" t="str">
            <v>レンゴー㈱</v>
          </cell>
          <cell r="N294" t="str">
            <v>1</v>
          </cell>
          <cell r="O294" t="str">
            <v>20050531</v>
          </cell>
          <cell r="P294" t="str">
            <v>506500</v>
          </cell>
          <cell r="Q294" t="str">
            <v>㈱ＳＣＥ</v>
          </cell>
          <cell r="R294">
            <v>37681</v>
          </cell>
          <cell r="S294" t="str">
            <v>OK</v>
          </cell>
          <cell r="T294">
            <v>37782</v>
          </cell>
          <cell r="U294" t="str">
            <v>Rengo Co., Ltd.</v>
          </cell>
          <cell r="V294" t="str">
            <v>Thai Containers Industry Co., Ltd.(THAI.)</v>
          </cell>
          <cell r="W294" t="str">
            <v>ﾚﾝｺﾞｰ株式会社</v>
          </cell>
          <cell r="X294" t="str">
            <v>ﾀｲ･ｺﾝﾃﾅｰｽﾞ･ｲﾝﾀﾞｽﾄﾘｰ社(ﾀｲ)</v>
          </cell>
          <cell r="Y294">
            <v>4</v>
          </cell>
          <cell r="Z294" t="str">
            <v>STT-A</v>
          </cell>
          <cell r="AC294">
            <v>1</v>
          </cell>
          <cell r="AD294" t="str">
            <v>VISIT</v>
          </cell>
          <cell r="AE294">
            <v>38274</v>
          </cell>
          <cell r="AF294" t="str">
            <v>酒井</v>
          </cell>
          <cell r="AG294" t="str">
            <v>STT実施済み</v>
          </cell>
          <cell r="AH294">
            <v>38404</v>
          </cell>
          <cell r="AI294" t="str">
            <v>●</v>
          </cell>
          <cell r="AL294" t="b">
            <v>0</v>
          </cell>
          <cell r="AM294">
            <v>38503</v>
          </cell>
          <cell r="AN294">
            <v>38483</v>
          </cell>
          <cell r="AO294" t="str">
            <v>Passed</v>
          </cell>
          <cell r="AP294" t="str">
            <v>STT-A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 t="b">
            <v>1</v>
          </cell>
        </row>
        <row r="295">
          <cell r="A295">
            <v>6745</v>
          </cell>
          <cell r="B295" t="str">
            <v>1</v>
          </cell>
          <cell r="C295" t="str">
            <v>SEA</v>
          </cell>
          <cell r="D295" t="str">
            <v>SDS</v>
          </cell>
          <cell r="E295" t="str">
            <v>SDS</v>
          </cell>
          <cell r="F295" t="str">
            <v>22A</v>
          </cell>
          <cell r="G295" t="str">
            <v>500100</v>
          </cell>
          <cell r="H295" t="str">
            <v>G000056</v>
          </cell>
          <cell r="I295" t="str">
            <v>G000056</v>
          </cell>
          <cell r="J295" t="str">
            <v>G000056</v>
          </cell>
          <cell r="K295" t="str">
            <v>014600</v>
          </cell>
          <cell r="L295" t="str">
            <v>ASAHI GLASS CO.,LTD.</v>
          </cell>
          <cell r="M295" t="str">
            <v>旭硝子㈱</v>
          </cell>
          <cell r="N295" t="str">
            <v>1</v>
          </cell>
          <cell r="O295" t="str">
            <v>20050731</v>
          </cell>
          <cell r="P295" t="str">
            <v>C ﾅ</v>
          </cell>
          <cell r="Q295" t="str">
            <v>ＥＭＣＳ・Ｄ＆Ｐ・ＤＣ資材部（ＣＰＤ）</v>
          </cell>
          <cell r="R295">
            <v>37691</v>
          </cell>
          <cell r="S295" t="str">
            <v>OK</v>
          </cell>
          <cell r="T295">
            <v>37772</v>
          </cell>
          <cell r="U295" t="str">
            <v>Asahi Techno Vision (S) Pte Ltd</v>
          </cell>
          <cell r="V295" t="str">
            <v>Asahi Techno Vision (S) Pte Ltd</v>
          </cell>
          <cell r="W295" t="str">
            <v>旭硝子株式会社</v>
          </cell>
          <cell r="X295" t="str">
            <v>Asahi Techno Vision (S) Pte Ltd</v>
          </cell>
          <cell r="Y295">
            <v>4</v>
          </cell>
          <cell r="Z295" t="str">
            <v>SDS</v>
          </cell>
          <cell r="AD295" t="str">
            <v>SELF</v>
          </cell>
          <cell r="AE295">
            <v>38717</v>
          </cell>
          <cell r="AF295" t="str">
            <v>November</v>
          </cell>
          <cell r="AG295" t="str">
            <v>It is a wrong information input. This company does not have any G-Net issue at all.</v>
          </cell>
          <cell r="AH295">
            <v>38448</v>
          </cell>
          <cell r="AI295" t="str">
            <v>●</v>
          </cell>
          <cell r="AJ295" t="str">
            <v>0106</v>
          </cell>
          <cell r="AK295" t="str">
            <v>RESIN</v>
          </cell>
          <cell r="AL295" t="b">
            <v>0</v>
          </cell>
          <cell r="AM295">
            <v>38564</v>
          </cell>
          <cell r="AN295">
            <v>38450</v>
          </cell>
          <cell r="AO295" t="str">
            <v>Passed</v>
          </cell>
          <cell r="AP295" t="str">
            <v>SPEC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 t="b">
            <v>1</v>
          </cell>
        </row>
        <row r="296">
          <cell r="A296">
            <v>6828</v>
          </cell>
          <cell r="B296" t="str">
            <v>1</v>
          </cell>
          <cell r="C296" t="str">
            <v>N/E-China</v>
          </cell>
          <cell r="D296" t="str">
            <v>SPEC</v>
          </cell>
          <cell r="E296" t="str">
            <v>SEW</v>
          </cell>
          <cell r="F296" t="str">
            <v>2517A</v>
          </cell>
          <cell r="G296" t="str">
            <v>251100</v>
          </cell>
          <cell r="H296" t="str">
            <v>G012028</v>
          </cell>
          <cell r="I296" t="str">
            <v>G012028</v>
          </cell>
          <cell r="J296" t="str">
            <v>G012028</v>
          </cell>
          <cell r="K296" t="str">
            <v>00R060</v>
          </cell>
          <cell r="L296" t="str">
            <v>RAYCO RUBBER MANUFACTURING CO PTE LTD.</v>
          </cell>
          <cell r="M296" t="str">
            <v>RAYCO RUBBER MANUFACTURING CO PTE LTD.</v>
          </cell>
          <cell r="N296" t="str">
            <v>52</v>
          </cell>
          <cell r="R296">
            <v>37698</v>
          </cell>
          <cell r="S296" t="str">
            <v>OK</v>
          </cell>
          <cell r="T296">
            <v>37874</v>
          </cell>
          <cell r="U296" t="str">
            <v>Rayco</v>
          </cell>
          <cell r="V296" t="str">
            <v>Rayco</v>
          </cell>
          <cell r="W296" t="str">
            <v>鋭科(無銭)科技有限会社</v>
          </cell>
          <cell r="X296" t="str">
            <v>鋭科(無銭)科技有限会社</v>
          </cell>
          <cell r="Y296">
            <v>52</v>
          </cell>
          <cell r="Z296" t="str">
            <v>SPEC</v>
          </cell>
          <cell r="AC296">
            <v>1</v>
          </cell>
          <cell r="AD296" t="str">
            <v>×</v>
          </cell>
          <cell r="AE296">
            <v>38322</v>
          </cell>
          <cell r="AF296" t="str">
            <v>SEM-PG</v>
          </cell>
          <cell r="AG296" t="str">
            <v>'取引中止（取引は9月までに生産停止のため）SPECからはずします</v>
          </cell>
          <cell r="AH296">
            <v>38447</v>
          </cell>
          <cell r="AI296" t="str">
            <v>●</v>
          </cell>
          <cell r="AL296" t="b">
            <v>0</v>
          </cell>
          <cell r="AM296">
            <v>38625</v>
          </cell>
          <cell r="AN296" t="e">
            <v>#N/A</v>
          </cell>
          <cell r="AO296" t="str">
            <v>X</v>
          </cell>
          <cell r="AP296" t="e">
            <v>#N/A</v>
          </cell>
          <cell r="AQ296" t="str">
            <v>No business for all Sony plant. I had informed Mr. Yoshida &amp; approved to stop renewal audit.</v>
          </cell>
          <cell r="AR296">
            <v>38545</v>
          </cell>
          <cell r="AS296">
            <v>0</v>
          </cell>
          <cell r="AT296">
            <v>0</v>
          </cell>
          <cell r="AU296" t="b">
            <v>1</v>
          </cell>
        </row>
        <row r="297">
          <cell r="A297">
            <v>6886</v>
          </cell>
          <cell r="B297" t="str">
            <v>1</v>
          </cell>
          <cell r="C297" t="str">
            <v>SEA</v>
          </cell>
          <cell r="D297" t="str">
            <v>STM</v>
          </cell>
          <cell r="E297" t="str">
            <v>STM</v>
          </cell>
          <cell r="F297" t="str">
            <v>1958A</v>
          </cell>
          <cell r="G297" t="str">
            <v>254000</v>
          </cell>
          <cell r="H297" t="str">
            <v>G000343</v>
          </cell>
          <cell r="I297" t="str">
            <v>G008196</v>
          </cell>
          <cell r="J297" t="str">
            <v>G008196</v>
          </cell>
          <cell r="K297" t="str">
            <v>003707</v>
          </cell>
          <cell r="L297" t="str">
            <v>KATO SPRING (M) SDN BHD</v>
          </cell>
          <cell r="M297" t="str">
            <v>KATO SPRING (M) SDN BHD</v>
          </cell>
          <cell r="N297" t="str">
            <v>4</v>
          </cell>
          <cell r="O297" t="str">
            <v>20050630</v>
          </cell>
          <cell r="P297" t="str">
            <v>516400</v>
          </cell>
          <cell r="Q297" t="str">
            <v>ＳＥＭＣ㈱</v>
          </cell>
          <cell r="R297">
            <v>37686</v>
          </cell>
          <cell r="S297" t="str">
            <v>OK</v>
          </cell>
          <cell r="T297">
            <v>37788</v>
          </cell>
          <cell r="U297" t="str">
            <v>Kato Spring (M) Sdn Bhd</v>
          </cell>
          <cell r="V297" t="str">
            <v>Malaysia Factory</v>
          </cell>
          <cell r="W297" t="str">
            <v>加藤ｽﾌﾟﾘﾝｸﾞ株式会社</v>
          </cell>
          <cell r="X297" t="str">
            <v>Kato Spring (M) Sdn Bhd</v>
          </cell>
          <cell r="Y297">
            <v>4</v>
          </cell>
          <cell r="Z297" t="str">
            <v>SOEM-KL</v>
          </cell>
          <cell r="AD297" t="str">
            <v>×</v>
          </cell>
          <cell r="AE297">
            <v>38300</v>
          </cell>
          <cell r="AF297" t="str">
            <v>SEM-PG</v>
          </cell>
          <cell r="AG297" t="str">
            <v>Already confirm with Mr Nasaruddin of SOEM - KL Tec to change the PIC to him (based on email dated 12 July 05</v>
          </cell>
          <cell r="AH297">
            <v>38568</v>
          </cell>
          <cell r="AI297" t="str">
            <v>●</v>
          </cell>
          <cell r="AL297" t="b">
            <v>0</v>
          </cell>
          <cell r="AM297">
            <v>38503</v>
          </cell>
          <cell r="AN297">
            <v>38568</v>
          </cell>
          <cell r="AO297" t="str">
            <v>Passed</v>
          </cell>
          <cell r="AP297" t="str">
            <v>SOEM-KL</v>
          </cell>
          <cell r="AQ297" t="str">
            <v>Already confirm with Mr Nasaruddin of SOEM - KL Tec to change the PIC to him (based on email dated 12 July 05</v>
          </cell>
          <cell r="AR297">
            <v>38546</v>
          </cell>
          <cell r="AS297" t="str">
            <v>Already request SOEM-KL Tec to audit.</v>
          </cell>
          <cell r="AT297">
            <v>38534</v>
          </cell>
          <cell r="AU297" t="b">
            <v>1</v>
          </cell>
        </row>
        <row r="298">
          <cell r="A298">
            <v>6887</v>
          </cell>
          <cell r="B298" t="str">
            <v>1</v>
          </cell>
          <cell r="C298" t="str">
            <v>SEA</v>
          </cell>
          <cell r="D298" t="str">
            <v>SDS</v>
          </cell>
          <cell r="E298" t="str">
            <v>SDS</v>
          </cell>
          <cell r="F298" t="str">
            <v>1958A</v>
          </cell>
          <cell r="G298" t="str">
            <v>254000</v>
          </cell>
          <cell r="H298" t="str">
            <v>G000343</v>
          </cell>
          <cell r="I298" t="str">
            <v>G008196</v>
          </cell>
          <cell r="J298" t="str">
            <v>G008196</v>
          </cell>
          <cell r="K298" t="str">
            <v>003707</v>
          </cell>
          <cell r="L298" t="str">
            <v>KATO SPRING (M) SDN BHD</v>
          </cell>
          <cell r="M298" t="str">
            <v>KATO SPRING (M) SDN BHD</v>
          </cell>
          <cell r="N298" t="str">
            <v>4</v>
          </cell>
          <cell r="R298">
            <v>37678</v>
          </cell>
          <cell r="S298" t="str">
            <v>OK</v>
          </cell>
          <cell r="T298">
            <v>37772</v>
          </cell>
          <cell r="U298" t="str">
            <v>Kato Spring Singapore Pte Ltd</v>
          </cell>
          <cell r="V298" t="str">
            <v>Singapore Factory</v>
          </cell>
          <cell r="W298" t="str">
            <v>加藤ｽﾌﾟﾘﾝｸﾞ株式会社</v>
          </cell>
          <cell r="X298" t="str">
            <v>Kato Spring Singapore Pte Ltd</v>
          </cell>
          <cell r="Y298">
            <v>4</v>
          </cell>
          <cell r="Z298" t="str">
            <v>SDS</v>
          </cell>
          <cell r="AD298" t="str">
            <v>SELF</v>
          </cell>
          <cell r="AE298">
            <v>38443</v>
          </cell>
          <cell r="AF298" t="str">
            <v>SEM-PG</v>
          </cell>
          <cell r="AG298" t="str">
            <v>ＳＴＴ-Ａで監査推進中（中山情報）</v>
          </cell>
          <cell r="AH298">
            <v>38568</v>
          </cell>
          <cell r="AI298" t="str">
            <v>●</v>
          </cell>
          <cell r="AJ298" t="str">
            <v>0132</v>
          </cell>
          <cell r="AK298" t="str">
            <v>RESIN</v>
          </cell>
          <cell r="AL298" t="b">
            <v>0</v>
          </cell>
          <cell r="AM298">
            <v>38533</v>
          </cell>
          <cell r="AN298">
            <v>38568</v>
          </cell>
          <cell r="AO298" t="str">
            <v>Passed</v>
          </cell>
          <cell r="AP298" t="str">
            <v>SOEM-PG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 t="b">
            <v>1</v>
          </cell>
        </row>
        <row r="299">
          <cell r="A299">
            <v>6889</v>
          </cell>
          <cell r="B299" t="str">
            <v>1</v>
          </cell>
          <cell r="C299" t="str">
            <v>SEA</v>
          </cell>
          <cell r="D299" t="str">
            <v>SMPT</v>
          </cell>
          <cell r="E299" t="str">
            <v>SDT</v>
          </cell>
          <cell r="F299" t="str">
            <v>1958A</v>
          </cell>
          <cell r="G299" t="str">
            <v>254000</v>
          </cell>
          <cell r="H299" t="str">
            <v>G000343</v>
          </cell>
          <cell r="I299" t="str">
            <v>G008196</v>
          </cell>
          <cell r="J299" t="str">
            <v>G008196</v>
          </cell>
          <cell r="K299" t="str">
            <v>003707</v>
          </cell>
          <cell r="L299" t="str">
            <v>KATO SPRING (M) SDN BHD</v>
          </cell>
          <cell r="M299" t="str">
            <v>KATO SPRING (M) SDN BHD</v>
          </cell>
          <cell r="N299" t="str">
            <v>4</v>
          </cell>
          <cell r="O299" t="str">
            <v>20050630</v>
          </cell>
          <cell r="P299" t="str">
            <v>516400</v>
          </cell>
          <cell r="Q299" t="str">
            <v>ＳＥＭＣ㈱</v>
          </cell>
          <cell r="R299">
            <v>37683</v>
          </cell>
          <cell r="S299" t="str">
            <v>OK</v>
          </cell>
          <cell r="T299">
            <v>37789</v>
          </cell>
          <cell r="U299" t="str">
            <v>Kato Spring (Thailand) Ltd.</v>
          </cell>
          <cell r="V299" t="str">
            <v>Kato Spring (Thailand) Ltd.　Thailand Factory</v>
          </cell>
          <cell r="W299" t="str">
            <v>加藤ｽﾌﾟﾘﾝｸﾞ株式会社</v>
          </cell>
          <cell r="X299" t="str">
            <v>Kato Spring (Thailand) Ltd.　Thailand Factory</v>
          </cell>
          <cell r="Y299">
            <v>4</v>
          </cell>
          <cell r="Z299" t="str">
            <v>STT-A</v>
          </cell>
          <cell r="AD299" t="str">
            <v>×</v>
          </cell>
          <cell r="AE299">
            <v>38296</v>
          </cell>
          <cell r="AF299" t="str">
            <v>STM-KL</v>
          </cell>
          <cell r="AG299" t="str">
            <v>STT-A has completed Screening on this company. Therefore please change the PIC to STT-A</v>
          </cell>
          <cell r="AH299">
            <v>38568</v>
          </cell>
          <cell r="AI299" t="str">
            <v>●</v>
          </cell>
          <cell r="AL299" t="b">
            <v>0</v>
          </cell>
          <cell r="AM299">
            <v>38503</v>
          </cell>
          <cell r="AN299">
            <v>38530</v>
          </cell>
          <cell r="AO299" t="str">
            <v>Passed</v>
          </cell>
          <cell r="AP299" t="str">
            <v>STT-A</v>
          </cell>
          <cell r="AQ299" t="str">
            <v>STT-A has completed Screening on this company. Therefore please change the PIC to STT-A</v>
          </cell>
          <cell r="AR299">
            <v>38544</v>
          </cell>
          <cell r="AS299">
            <v>0</v>
          </cell>
          <cell r="AT299">
            <v>0</v>
          </cell>
          <cell r="AU299" t="b">
            <v>1</v>
          </cell>
        </row>
        <row r="300">
          <cell r="A300">
            <v>7368</v>
          </cell>
          <cell r="B300" t="str">
            <v>1</v>
          </cell>
          <cell r="C300" t="str">
            <v>SEA</v>
          </cell>
          <cell r="D300" t="str">
            <v>STM</v>
          </cell>
          <cell r="E300" t="str">
            <v>STM</v>
          </cell>
          <cell r="F300" t="str">
            <v>2137A</v>
          </cell>
          <cell r="G300" t="str">
            <v>255500</v>
          </cell>
          <cell r="H300" t="str">
            <v>G006655</v>
          </cell>
          <cell r="I300" t="str">
            <v>G006654</v>
          </cell>
          <cell r="J300" t="str">
            <v>G006654</v>
          </cell>
          <cell r="K300" t="str">
            <v>140016</v>
          </cell>
          <cell r="L300" t="str">
            <v>COMTEQ INDS PTE LTD</v>
          </cell>
          <cell r="M300" t="str">
            <v>COMTEQ INDS SDN BHD</v>
          </cell>
          <cell r="N300" t="str">
            <v>4</v>
          </cell>
          <cell r="R300">
            <v>37635</v>
          </cell>
          <cell r="S300" t="str">
            <v>OK</v>
          </cell>
          <cell r="T300">
            <v>37824</v>
          </cell>
          <cell r="U300" t="str">
            <v>Mabuchi Package (M) Sdn Bhd</v>
          </cell>
          <cell r="V300" t="str">
            <v>Malaysia Factory</v>
          </cell>
          <cell r="W300" t="str">
            <v>Mabuchi Package (M) Sdn Bhd</v>
          </cell>
          <cell r="X300" t="str">
            <v>Mabuchi Package (M) Sdn Bhd</v>
          </cell>
          <cell r="Y300">
            <v>4</v>
          </cell>
          <cell r="Z300" t="str">
            <v>SOEM-KL</v>
          </cell>
          <cell r="AD300" t="str">
            <v>SELF</v>
          </cell>
          <cell r="AE300">
            <v>38289</v>
          </cell>
          <cell r="AF300" t="str">
            <v>STM-KL</v>
          </cell>
          <cell r="AH300">
            <v>38498</v>
          </cell>
          <cell r="AI300" t="str">
            <v>●</v>
          </cell>
          <cell r="AL300" t="b">
            <v>0</v>
          </cell>
          <cell r="AM300">
            <v>38564</v>
          </cell>
          <cell r="AN300">
            <v>38450</v>
          </cell>
          <cell r="AO300" t="str">
            <v>Passed</v>
          </cell>
          <cell r="AP300" t="str">
            <v>SOEM-KL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 t="b">
            <v>1</v>
          </cell>
        </row>
        <row r="301">
          <cell r="A301">
            <v>7563</v>
          </cell>
          <cell r="B301" t="str">
            <v>1</v>
          </cell>
          <cell r="C301" t="str">
            <v>SAE</v>
          </cell>
          <cell r="D301" t="str">
            <v>SDT</v>
          </cell>
          <cell r="E301" t="str">
            <v>SDT</v>
          </cell>
          <cell r="F301" t="str">
            <v>3656A</v>
          </cell>
          <cell r="G301" t="str">
            <v>255900</v>
          </cell>
          <cell r="H301" t="str">
            <v>G006498</v>
          </cell>
          <cell r="I301" t="str">
            <v>G016267</v>
          </cell>
          <cell r="J301" t="str">
            <v>G016267</v>
          </cell>
          <cell r="K301" t="str">
            <v>T030630</v>
          </cell>
          <cell r="L301" t="str">
            <v>C-PAK PTE LTD</v>
          </cell>
          <cell r="M301" t="str">
            <v>C-PAK PTE LTD</v>
          </cell>
          <cell r="N301" t="str">
            <v>4</v>
          </cell>
          <cell r="O301" t="str">
            <v>20050930</v>
          </cell>
          <cell r="P301" t="str">
            <v>E G</v>
          </cell>
          <cell r="Q301" t="str">
            <v>ＥＭＣＳ・ＤＩ資材部門（ＰＶＣ）</v>
          </cell>
          <cell r="R301">
            <v>38287</v>
          </cell>
          <cell r="S301" t="str">
            <v>OK</v>
          </cell>
          <cell r="T301">
            <v>37803</v>
          </cell>
          <cell r="U301" t="str">
            <v>C-Pak Pte.Ltd.</v>
          </cell>
          <cell r="V301" t="str">
            <v>C-pak Cergas Sdn.Bhd.</v>
          </cell>
          <cell r="W301" t="str">
            <v>C-Pak Pte.Ltd.</v>
          </cell>
          <cell r="X301" t="str">
            <v>C-pak Cergas Sdn.Bhd.</v>
          </cell>
          <cell r="Y301">
            <v>4</v>
          </cell>
          <cell r="Z301" t="str">
            <v>SDT</v>
          </cell>
          <cell r="AD301" t="str">
            <v>×</v>
          </cell>
          <cell r="AE301">
            <v>38595</v>
          </cell>
          <cell r="AF301" t="str">
            <v>中山</v>
          </cell>
          <cell r="AG301" t="str">
            <v>ＳＴＴ-Ａで監査推進中（中山情報）</v>
          </cell>
          <cell r="AH301">
            <v>38583</v>
          </cell>
          <cell r="AI301" t="str">
            <v>●</v>
          </cell>
          <cell r="AJ301" t="str">
            <v>0132</v>
          </cell>
          <cell r="AK301" t="str">
            <v>RESIN</v>
          </cell>
          <cell r="AL301" t="b">
            <v>0</v>
          </cell>
          <cell r="AM301">
            <v>38625</v>
          </cell>
          <cell r="AN301">
            <v>38568</v>
          </cell>
          <cell r="AO301" t="str">
            <v>Passed</v>
          </cell>
          <cell r="AP301" t="str">
            <v>STT-A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 t="b">
            <v>1</v>
          </cell>
        </row>
        <row r="302">
          <cell r="A302">
            <v>7564</v>
          </cell>
          <cell r="B302" t="str">
            <v>1</v>
          </cell>
          <cell r="C302" t="str">
            <v>SEA</v>
          </cell>
          <cell r="D302" t="str">
            <v>SDT</v>
          </cell>
          <cell r="E302" t="str">
            <v>SDT</v>
          </cell>
          <cell r="F302" t="str">
            <v>3657A</v>
          </cell>
          <cell r="G302" t="str">
            <v>255900</v>
          </cell>
          <cell r="H302" t="str">
            <v>G006309</v>
          </cell>
          <cell r="I302" t="str">
            <v>G016263</v>
          </cell>
          <cell r="J302" t="str">
            <v>G016263</v>
          </cell>
          <cell r="K302" t="str">
            <v>T027420</v>
          </cell>
          <cell r="L302" t="str">
            <v>NITTO DENKO MATERIAL (THAILAND) CO.,LTD.</v>
          </cell>
          <cell r="M302" t="str">
            <v>NITTO DENKO MATERIAL (THAILAND) CO.,LTD.</v>
          </cell>
          <cell r="N302" t="str">
            <v>4</v>
          </cell>
          <cell r="O302" t="str">
            <v>20050831</v>
          </cell>
          <cell r="P302" t="str">
            <v>E G</v>
          </cell>
          <cell r="Q302" t="str">
            <v>ＥＭＣＳ・ＤＩ資材部門（ＰＶＣ）</v>
          </cell>
          <cell r="R302">
            <v>38288</v>
          </cell>
          <cell r="S302" t="str">
            <v>OK</v>
          </cell>
          <cell r="T302">
            <v>37826</v>
          </cell>
          <cell r="U302" t="str">
            <v>NITTO DENKO MATERIAL (THAILAND) CO.,LTD.</v>
          </cell>
          <cell r="V302" t="str">
            <v>Nitto Denko (m) Sdn.Bhd.</v>
          </cell>
          <cell r="W302" t="str">
            <v>NITTO DENKO MATERIAL (THAILAND) CO.,LTD.</v>
          </cell>
          <cell r="X302" t="str">
            <v>Nitto Denko (m) Sdn.Bhd.</v>
          </cell>
          <cell r="Y302">
            <v>4</v>
          </cell>
          <cell r="Z302" t="str">
            <v>SDT</v>
          </cell>
          <cell r="AD302" t="str">
            <v>監査対象外</v>
          </cell>
          <cell r="AE302">
            <v>38287</v>
          </cell>
          <cell r="AF302" t="str">
            <v>STT-A</v>
          </cell>
          <cell r="AG302" t="str">
            <v>Only Sales Office</v>
          </cell>
          <cell r="AH302">
            <v>38483</v>
          </cell>
          <cell r="AI302" t="str">
            <v>●</v>
          </cell>
          <cell r="AL302" t="b">
            <v>0</v>
          </cell>
          <cell r="AM302">
            <v>38595</v>
          </cell>
          <cell r="AN302">
            <v>38483</v>
          </cell>
          <cell r="AO302" t="str">
            <v>Passed</v>
          </cell>
          <cell r="AP302" t="str">
            <v>SDT</v>
          </cell>
          <cell r="AQ302" t="str">
            <v>Passed screening meeting on 11 May 2005</v>
          </cell>
          <cell r="AR302">
            <v>38575</v>
          </cell>
          <cell r="AS302">
            <v>0</v>
          </cell>
          <cell r="AT302">
            <v>0</v>
          </cell>
          <cell r="AU302" t="b">
            <v>1</v>
          </cell>
        </row>
        <row r="303">
          <cell r="A303">
            <v>7565</v>
          </cell>
          <cell r="B303" t="str">
            <v>1</v>
          </cell>
          <cell r="C303" t="str">
            <v>SEA</v>
          </cell>
          <cell r="D303" t="str">
            <v>SDT</v>
          </cell>
          <cell r="E303" t="str">
            <v>SDT</v>
          </cell>
          <cell r="F303" t="str">
            <v>3658A</v>
          </cell>
          <cell r="G303" t="str">
            <v>255900</v>
          </cell>
          <cell r="H303" t="str">
            <v>G001003</v>
          </cell>
          <cell r="I303" t="str">
            <v>G016253</v>
          </cell>
          <cell r="J303" t="str">
            <v>G016253</v>
          </cell>
          <cell r="K303" t="str">
            <v>T007370</v>
          </cell>
          <cell r="L303" t="str">
            <v>SHINKO ELECTRONICS (SINGAPORE) PTE LTD</v>
          </cell>
          <cell r="M303" t="str">
            <v>SHINKO ELECTRONICS (SINGAPORE) PTE LTD</v>
          </cell>
          <cell r="N303" t="str">
            <v>4</v>
          </cell>
          <cell r="O303" t="str">
            <v>20050930</v>
          </cell>
          <cell r="P303" t="str">
            <v>E G</v>
          </cell>
          <cell r="Q303" t="str">
            <v>ＥＭＣＳ・ＤＩ資材部門（ＰＶＣ）</v>
          </cell>
          <cell r="R303">
            <v>38440</v>
          </cell>
          <cell r="S303" t="str">
            <v>OK</v>
          </cell>
          <cell r="T303">
            <v>37788</v>
          </cell>
          <cell r="U303" t="str">
            <v>SHINKO ELECTRONICS (SINGAPORE) PTE LTD</v>
          </cell>
          <cell r="V303" t="str">
            <v>Shinko Electronic (M) Sdn.Bhd.</v>
          </cell>
          <cell r="W303" t="str">
            <v>SHINKO ELECTRONICS (SINGAPORE) PTE LTD</v>
          </cell>
          <cell r="X303" t="str">
            <v>Shinko Electronic (M) Sdn.Bhd.</v>
          </cell>
          <cell r="Y303">
            <v>4</v>
          </cell>
          <cell r="Z303" t="str">
            <v>SDT</v>
          </cell>
          <cell r="AD303" t="str">
            <v>×</v>
          </cell>
          <cell r="AE303">
            <v>38293</v>
          </cell>
          <cell r="AF303" t="str">
            <v>SEM-PG</v>
          </cell>
          <cell r="AG303" t="str">
            <v>No business with all Sony</v>
          </cell>
          <cell r="AH303">
            <v>38471</v>
          </cell>
          <cell r="AI303" t="str">
            <v>●</v>
          </cell>
          <cell r="AL303" t="b">
            <v>0</v>
          </cell>
          <cell r="AM303">
            <v>38533</v>
          </cell>
          <cell r="AN303">
            <v>38483</v>
          </cell>
          <cell r="AO303" t="str">
            <v>Passed</v>
          </cell>
          <cell r="AP303" t="str">
            <v>SDT</v>
          </cell>
          <cell r="AQ303" t="str">
            <v>Passed screening meeting on 11 May 2005</v>
          </cell>
          <cell r="AR303">
            <v>38575</v>
          </cell>
          <cell r="AS303">
            <v>0</v>
          </cell>
          <cell r="AT303">
            <v>0</v>
          </cell>
          <cell r="AU303" t="b">
            <v>1</v>
          </cell>
        </row>
        <row r="304">
          <cell r="A304">
            <v>7566</v>
          </cell>
          <cell r="B304" t="str">
            <v>1</v>
          </cell>
          <cell r="C304" t="str">
            <v>SEA</v>
          </cell>
          <cell r="D304" t="str">
            <v>SDT</v>
          </cell>
          <cell r="E304" t="str">
            <v>SDT</v>
          </cell>
          <cell r="F304" t="str">
            <v>2435A</v>
          </cell>
          <cell r="G304" t="str">
            <v>254000</v>
          </cell>
          <cell r="H304" t="str">
            <v>G010856</v>
          </cell>
          <cell r="I304" t="str">
            <v>G010856</v>
          </cell>
          <cell r="J304" t="str">
            <v>G010856</v>
          </cell>
          <cell r="K304" t="str">
            <v>000610</v>
          </cell>
          <cell r="L304" t="str">
            <v>CORRUGATED OFFSET PACKAGING (M) SDN.BHD.</v>
          </cell>
          <cell r="M304" t="str">
            <v>CORRUGATED OFFSET PACKAGING (M) SDN.BHD.</v>
          </cell>
          <cell r="N304" t="str">
            <v>4</v>
          </cell>
          <cell r="O304" t="str">
            <v>20050831</v>
          </cell>
          <cell r="P304" t="str">
            <v>E G</v>
          </cell>
          <cell r="Q304" t="str">
            <v>ＥＭＣＳ・ＤＩ資材部門（ＰＶＣ）</v>
          </cell>
          <cell r="R304">
            <v>38371</v>
          </cell>
          <cell r="S304" t="str">
            <v>OK</v>
          </cell>
          <cell r="T304">
            <v>37788</v>
          </cell>
          <cell r="U304" t="str">
            <v>SHIN-ETSU POLYMER CO.,LTD. - SINGAPORE BRANCH</v>
          </cell>
          <cell r="V304" t="str">
            <v>Shin-Etsu Polymer (M) Sdn.Bhd.</v>
          </cell>
          <cell r="W304" t="str">
            <v>SHIN-ETSU POLYMER CO.,LTD. - SINGAPORE BRANCH</v>
          </cell>
          <cell r="X304" t="str">
            <v>Shin-Etsu Polymer (M) Sdn.Bhd.</v>
          </cell>
          <cell r="Y304">
            <v>4</v>
          </cell>
          <cell r="Z304" t="str">
            <v>SDT</v>
          </cell>
          <cell r="AD304" t="str">
            <v>SELF</v>
          </cell>
          <cell r="AE304">
            <v>38289</v>
          </cell>
          <cell r="AF304" t="str">
            <v>STM-KL</v>
          </cell>
          <cell r="AH304">
            <v>38471</v>
          </cell>
          <cell r="AI304" t="str">
            <v>●</v>
          </cell>
          <cell r="AL304" t="b">
            <v>0</v>
          </cell>
          <cell r="AM304">
            <v>38533</v>
          </cell>
          <cell r="AN304">
            <v>38483</v>
          </cell>
          <cell r="AO304" t="str">
            <v>Passed</v>
          </cell>
          <cell r="AP304" t="str">
            <v>SDT</v>
          </cell>
          <cell r="AQ304" t="str">
            <v>Passed screening meeting on 11 May 2005</v>
          </cell>
          <cell r="AR304">
            <v>38575</v>
          </cell>
          <cell r="AS304">
            <v>0</v>
          </cell>
          <cell r="AT304">
            <v>0</v>
          </cell>
          <cell r="AU304" t="b">
            <v>1</v>
          </cell>
        </row>
        <row r="305">
          <cell r="A305">
            <v>7567</v>
          </cell>
          <cell r="B305" t="str">
            <v>1</v>
          </cell>
          <cell r="C305" t="str">
            <v>SEA</v>
          </cell>
          <cell r="D305" t="str">
            <v>STT-A</v>
          </cell>
          <cell r="E305" t="str">
            <v>STT-A</v>
          </cell>
          <cell r="F305" t="str">
            <v>2179A</v>
          </cell>
          <cell r="G305" t="str">
            <v>254000</v>
          </cell>
          <cell r="H305" t="str">
            <v>G007029</v>
          </cell>
          <cell r="I305" t="str">
            <v>G007029</v>
          </cell>
          <cell r="J305" t="str">
            <v>G007029</v>
          </cell>
          <cell r="K305" t="str">
            <v>000634</v>
          </cell>
          <cell r="L305" t="str">
            <v>COSMOPLAS INDUSTRY (M) SDN BHD</v>
          </cell>
          <cell r="M305" t="str">
            <v>COSMOPLAS INDUSTRY (M) SDN BHD</v>
          </cell>
          <cell r="N305" t="str">
            <v>4</v>
          </cell>
          <cell r="R305">
            <v>38265</v>
          </cell>
          <cell r="S305" t="str">
            <v>OK</v>
          </cell>
          <cell r="T305">
            <v>37788</v>
          </cell>
          <cell r="U305" t="str">
            <v>VANWARD ENTERPRISES CO.,LTD</v>
          </cell>
          <cell r="V305" t="str">
            <v>VANWARD ENTERPRISES CO.,LTD</v>
          </cell>
          <cell r="W305" t="str">
            <v>VANWARD ENTERPRISES CO.,LTD</v>
          </cell>
          <cell r="X305" t="str">
            <v>VANWARD ENTERPRISES CO.,LTD</v>
          </cell>
          <cell r="Y305">
            <v>4</v>
          </cell>
          <cell r="Z305" t="str">
            <v>STT-A</v>
          </cell>
          <cell r="AD305" t="str">
            <v>VISIT</v>
          </cell>
          <cell r="AE305">
            <v>38289</v>
          </cell>
          <cell r="AF305" t="str">
            <v>STM-KL</v>
          </cell>
          <cell r="AG305" t="str">
            <v>No business with all Sony</v>
          </cell>
          <cell r="AH305">
            <v>38531</v>
          </cell>
          <cell r="AI305" t="str">
            <v>●</v>
          </cell>
          <cell r="AL305" t="b">
            <v>0</v>
          </cell>
          <cell r="AM305">
            <v>38533</v>
          </cell>
          <cell r="AN305">
            <v>38483</v>
          </cell>
          <cell r="AO305" t="str">
            <v>passed</v>
          </cell>
          <cell r="AP305" t="str">
            <v>STT-A</v>
          </cell>
          <cell r="AQ305" t="str">
            <v>Passed screening meeting on 11 May 2005</v>
          </cell>
          <cell r="AR305">
            <v>38575</v>
          </cell>
          <cell r="AS305">
            <v>0</v>
          </cell>
          <cell r="AT305">
            <v>0</v>
          </cell>
          <cell r="AU305" t="b">
            <v>1</v>
          </cell>
        </row>
        <row r="306">
          <cell r="A306">
            <v>7568</v>
          </cell>
          <cell r="B306" t="str">
            <v>1</v>
          </cell>
          <cell r="C306" t="str">
            <v>SEA</v>
          </cell>
          <cell r="D306" t="str">
            <v>STT-A</v>
          </cell>
          <cell r="E306" t="str">
            <v>STT-A</v>
          </cell>
          <cell r="F306" t="str">
            <v>2366A</v>
          </cell>
          <cell r="G306" t="str">
            <v>255500</v>
          </cell>
          <cell r="H306" t="str">
            <v>G009442</v>
          </cell>
          <cell r="I306" t="str">
            <v>G009442</v>
          </cell>
          <cell r="J306" t="str">
            <v>G009442</v>
          </cell>
          <cell r="K306" t="str">
            <v>123150</v>
          </cell>
          <cell r="L306" t="str">
            <v>CREATIVE BLISS SDN. BHD.</v>
          </cell>
          <cell r="M306" t="str">
            <v>CREATIVE BLISS SDN. BHD.</v>
          </cell>
          <cell r="N306" t="str">
            <v>4</v>
          </cell>
          <cell r="R306">
            <v>38274</v>
          </cell>
          <cell r="S306" t="str">
            <v>OK</v>
          </cell>
          <cell r="T306">
            <v>37824</v>
          </cell>
          <cell r="U306" t="str">
            <v>ETERNAL SAKATA INX CO.,LTD</v>
          </cell>
          <cell r="V306" t="str">
            <v>ETERNAL SAKATA INX CO.,LTD</v>
          </cell>
          <cell r="W306" t="str">
            <v>ETERNAL SAKATA INX CO.,LTD</v>
          </cell>
          <cell r="X306" t="str">
            <v>ETERNAL SAKATA INX CO.,LTD</v>
          </cell>
          <cell r="Y306">
            <v>4</v>
          </cell>
          <cell r="Z306" t="str">
            <v>STT-A</v>
          </cell>
          <cell r="AD306" t="str">
            <v>SELF</v>
          </cell>
          <cell r="AE306">
            <v>38296</v>
          </cell>
          <cell r="AF306" t="str">
            <v>SEM-PG</v>
          </cell>
          <cell r="AH306">
            <v>38471</v>
          </cell>
          <cell r="AI306" t="str">
            <v>●</v>
          </cell>
          <cell r="AL306" t="b">
            <v>0</v>
          </cell>
          <cell r="AM306">
            <v>38564</v>
          </cell>
          <cell r="AN306">
            <v>38483</v>
          </cell>
          <cell r="AO306" t="str">
            <v>Passed</v>
          </cell>
          <cell r="AP306" t="str">
            <v>STT-A</v>
          </cell>
          <cell r="AQ306" t="str">
            <v>Passed screening meeting on 11 May 2005</v>
          </cell>
          <cell r="AR306">
            <v>38575</v>
          </cell>
          <cell r="AS306">
            <v>0</v>
          </cell>
          <cell r="AT306">
            <v>0</v>
          </cell>
          <cell r="AU306" t="b">
            <v>1</v>
          </cell>
        </row>
        <row r="307">
          <cell r="A307">
            <v>7569</v>
          </cell>
          <cell r="B307" t="str">
            <v>1</v>
          </cell>
          <cell r="C307" t="str">
            <v>SEA</v>
          </cell>
          <cell r="D307" t="str">
            <v>SVNM</v>
          </cell>
          <cell r="E307" t="str">
            <v>SVNM</v>
          </cell>
          <cell r="F307" t="str">
            <v>2052A</v>
          </cell>
          <cell r="G307" t="str">
            <v>254000</v>
          </cell>
          <cell r="H307" t="str">
            <v>G006192</v>
          </cell>
          <cell r="I307" t="str">
            <v>G006192</v>
          </cell>
          <cell r="J307" t="str">
            <v>G006192</v>
          </cell>
          <cell r="K307" t="str">
            <v>000608</v>
          </cell>
          <cell r="L307" t="str">
            <v>CS METAL INDUSTRIES (M) SDN BHD</v>
          </cell>
          <cell r="M307" t="str">
            <v>CS METAL INDUSTRIES (M) SDN BHD</v>
          </cell>
          <cell r="N307" t="str">
            <v>4</v>
          </cell>
          <cell r="R307">
            <v>38274</v>
          </cell>
          <cell r="S307" t="str">
            <v>OK</v>
          </cell>
          <cell r="T307">
            <v>37788</v>
          </cell>
          <cell r="U307" t="str">
            <v>VOLEX CABLE ASSEMBLY Co.,Ltd.</v>
          </cell>
          <cell r="V307" t="str">
            <v>VOLEX CABLE ASSEMBLY Co.,Ltd.</v>
          </cell>
          <cell r="W307" t="str">
            <v>VOLEX CABLE ASSEMBLY Co.,Ltd.</v>
          </cell>
          <cell r="X307" t="str">
            <v>VOLEX CABLE ASSEMBLY Co.,Ltd.</v>
          </cell>
          <cell r="Y307">
            <v>4</v>
          </cell>
          <cell r="Z307" t="str">
            <v>SVNM</v>
          </cell>
          <cell r="AD307" t="str">
            <v>×</v>
          </cell>
          <cell r="AE307">
            <v>38296</v>
          </cell>
          <cell r="AF307" t="str">
            <v>STM-KL</v>
          </cell>
          <cell r="AG307" t="str">
            <v>No business with all Sony</v>
          </cell>
          <cell r="AH307">
            <v>38471</v>
          </cell>
          <cell r="AI307" t="str">
            <v>●</v>
          </cell>
          <cell r="AL307" t="b">
            <v>0</v>
          </cell>
          <cell r="AM307">
            <v>38533</v>
          </cell>
          <cell r="AN307">
            <v>38483</v>
          </cell>
          <cell r="AO307" t="str">
            <v>Passed</v>
          </cell>
          <cell r="AP307" t="str">
            <v>SVNM</v>
          </cell>
          <cell r="AQ307" t="str">
            <v>Passed screening meeting on 11 May 2005</v>
          </cell>
          <cell r="AR307">
            <v>38575</v>
          </cell>
          <cell r="AS307">
            <v>0</v>
          </cell>
          <cell r="AT307">
            <v>0</v>
          </cell>
          <cell r="AU307" t="b">
            <v>1</v>
          </cell>
        </row>
        <row r="308">
          <cell r="A308">
            <v>7570</v>
          </cell>
          <cell r="B308" t="str">
            <v>1</v>
          </cell>
          <cell r="C308" t="str">
            <v>SEA</v>
          </cell>
          <cell r="D308" t="str">
            <v>SDS</v>
          </cell>
          <cell r="E308" t="str">
            <v>STM</v>
          </cell>
          <cell r="F308" t="str">
            <v>22A</v>
          </cell>
          <cell r="G308" t="str">
            <v>500100</v>
          </cell>
          <cell r="H308" t="str">
            <v>G000056</v>
          </cell>
          <cell r="I308" t="str">
            <v>G000056</v>
          </cell>
          <cell r="J308" t="str">
            <v>G000056</v>
          </cell>
          <cell r="K308" t="str">
            <v>014600</v>
          </cell>
          <cell r="L308" t="str">
            <v>ASAHI GLASS CO.,LTD.</v>
          </cell>
          <cell r="M308" t="str">
            <v>旭硝子㈱</v>
          </cell>
          <cell r="N308" t="str">
            <v>1</v>
          </cell>
          <cell r="O308" t="str">
            <v>20050731</v>
          </cell>
          <cell r="P308" t="str">
            <v>C ﾅ</v>
          </cell>
          <cell r="Q308" t="str">
            <v>ＥＭＣＳ・Ｄ＆Ｐ・ＤＣ資材部（ＣＰＤ）</v>
          </cell>
          <cell r="R308">
            <v>38523</v>
          </cell>
          <cell r="S308" t="str">
            <v>OK</v>
          </cell>
          <cell r="T308">
            <v>37788</v>
          </cell>
          <cell r="U308" t="str">
            <v>Asahi Techno Vision (S) Pte Ltd</v>
          </cell>
          <cell r="V308" t="str">
            <v>AGC Flat Glass Industrial Applications (Shenzhen) Co.,Ltd</v>
          </cell>
          <cell r="W308" t="str">
            <v>Asahi Techno Vision (S) Pte Ltd</v>
          </cell>
          <cell r="X308" t="str">
            <v>AGC Flat Glass Industrial Applications (Shenzhen) Co.,Ltd</v>
          </cell>
          <cell r="Y308">
            <v>4</v>
          </cell>
          <cell r="Z308" t="str">
            <v>SDS</v>
          </cell>
          <cell r="AD308" t="str">
            <v>×</v>
          </cell>
          <cell r="AE308">
            <v>38253</v>
          </cell>
          <cell r="AF308" t="str">
            <v>STM-KL</v>
          </cell>
          <cell r="AG308" t="str">
            <v>No business with all Sony</v>
          </cell>
          <cell r="AH308">
            <v>38576</v>
          </cell>
          <cell r="AI308" t="str">
            <v>●</v>
          </cell>
          <cell r="AJ308" t="str">
            <v>0106</v>
          </cell>
          <cell r="AK308" t="str">
            <v>RESIN</v>
          </cell>
          <cell r="AL308" t="b">
            <v>0</v>
          </cell>
          <cell r="AM308">
            <v>38503</v>
          </cell>
          <cell r="AN308">
            <v>38576</v>
          </cell>
          <cell r="AO308" t="str">
            <v>Passed</v>
          </cell>
          <cell r="AP308" t="str">
            <v>SDS</v>
          </cell>
          <cell r="AQ308">
            <v>0</v>
          </cell>
          <cell r="AR308">
            <v>0</v>
          </cell>
          <cell r="AS308" t="str">
            <v>To submit for screening meeting on 12/8</v>
          </cell>
          <cell r="AT308">
            <v>38565</v>
          </cell>
          <cell r="AU308" t="b">
            <v>1</v>
          </cell>
        </row>
        <row r="309">
          <cell r="A309">
            <v>7571</v>
          </cell>
          <cell r="B309" t="str">
            <v>1</v>
          </cell>
          <cell r="C309" t="str">
            <v>SEA</v>
          </cell>
          <cell r="D309" t="str">
            <v>SDS</v>
          </cell>
          <cell r="E309" t="str">
            <v>SDS</v>
          </cell>
          <cell r="F309" t="str">
            <v>3660A</v>
          </cell>
          <cell r="G309" t="str">
            <v>258300</v>
          </cell>
          <cell r="H309" t="str">
            <v>G019269</v>
          </cell>
          <cell r="I309" t="str">
            <v>G019269</v>
          </cell>
          <cell r="J309" t="str">
            <v>G019269</v>
          </cell>
          <cell r="K309" t="str">
            <v>Z17302</v>
          </cell>
          <cell r="L309" t="str">
            <v>J.J. GLASTRONICS PRIVATE LIMITED</v>
          </cell>
          <cell r="M309" t="str">
            <v>J.J. GLASTRONICS PRIVATE LIMITED</v>
          </cell>
          <cell r="N309" t="str">
            <v>4</v>
          </cell>
          <cell r="R309">
            <v>38531</v>
          </cell>
          <cell r="S309" t="str">
            <v>OK</v>
          </cell>
          <cell r="T309">
            <v>37772</v>
          </cell>
          <cell r="U309" t="str">
            <v>J.J. GLASTRONICS PRIVATE LIMITED</v>
          </cell>
          <cell r="V309" t="str">
            <v>J.J. GLASTRONICS PRIVATE LIMITED</v>
          </cell>
          <cell r="W309" t="str">
            <v>J.J. GLASTRONICS PRIVATE LIMITED</v>
          </cell>
          <cell r="X309" t="str">
            <v>J.J. GLASTRONICS PRIVATE LIMITED</v>
          </cell>
          <cell r="Y309">
            <v>4</v>
          </cell>
          <cell r="Z309" t="str">
            <v>SDS</v>
          </cell>
          <cell r="AD309" t="str">
            <v>×</v>
          </cell>
          <cell r="AE309">
            <v>38322</v>
          </cell>
          <cell r="AF309" t="str">
            <v>SEM-PG</v>
          </cell>
          <cell r="AG309" t="str">
            <v>Product is out of GP scope</v>
          </cell>
          <cell r="AH309">
            <v>38447</v>
          </cell>
          <cell r="AI309" t="str">
            <v>●</v>
          </cell>
          <cell r="AL309" t="b">
            <v>0</v>
          </cell>
          <cell r="AM309">
            <v>38503</v>
          </cell>
          <cell r="AN309" t="e">
            <v>#N/A</v>
          </cell>
          <cell r="AO309" t="str">
            <v>Passed</v>
          </cell>
          <cell r="AP309" t="e">
            <v>#N/A</v>
          </cell>
          <cell r="AQ309" t="str">
            <v>Already screening completed.</v>
          </cell>
          <cell r="AR309">
            <v>38559</v>
          </cell>
          <cell r="AS309">
            <v>0</v>
          </cell>
          <cell r="AT309">
            <v>0</v>
          </cell>
          <cell r="AU309" t="b">
            <v>1</v>
          </cell>
        </row>
        <row r="310">
          <cell r="A310">
            <v>7572</v>
          </cell>
          <cell r="B310" t="str">
            <v>1</v>
          </cell>
          <cell r="C310" t="str">
            <v>SEA</v>
          </cell>
          <cell r="D310" t="str">
            <v>SPEC</v>
          </cell>
          <cell r="E310" t="str">
            <v>SPEC</v>
          </cell>
          <cell r="F310" t="str">
            <v>3661A</v>
          </cell>
          <cell r="G310" t="str">
            <v>251100</v>
          </cell>
          <cell r="H310" t="str">
            <v>G015565</v>
          </cell>
          <cell r="I310" t="str">
            <v>G015565</v>
          </cell>
          <cell r="J310" t="str">
            <v>G015565</v>
          </cell>
          <cell r="K310" t="str">
            <v>4987</v>
          </cell>
          <cell r="L310" t="str">
            <v>PT SM ENGINEERING</v>
          </cell>
          <cell r="M310" t="str">
            <v>PT SM ENGINEERING</v>
          </cell>
          <cell r="N310" t="str">
            <v>4</v>
          </cell>
          <cell r="O310" t="str">
            <v>20050531</v>
          </cell>
          <cell r="P310" t="str">
            <v>C ｶ</v>
          </cell>
          <cell r="Q310" t="str">
            <v>ＥＭＣＳ・Ａ＆Ｓ・ＰＡ＆Ｅｖ（ＰＡ）</v>
          </cell>
          <cell r="R310">
            <v>38520</v>
          </cell>
          <cell r="S310" t="str">
            <v>OK</v>
          </cell>
          <cell r="T310">
            <v>37788</v>
          </cell>
          <cell r="U310" t="str">
            <v>PT SM ENGINEERING</v>
          </cell>
          <cell r="V310" t="str">
            <v>PT SM ENGINEERING</v>
          </cell>
          <cell r="W310" t="str">
            <v>PT SM ENGINEERING</v>
          </cell>
          <cell r="X310" t="str">
            <v>PT SM ENGINEERING</v>
          </cell>
          <cell r="Y310">
            <v>4</v>
          </cell>
          <cell r="Z310" t="str">
            <v>SPEC</v>
          </cell>
          <cell r="AD310" t="str">
            <v>×</v>
          </cell>
          <cell r="AE310">
            <v>38296</v>
          </cell>
          <cell r="AF310" t="str">
            <v>STM-KL</v>
          </cell>
          <cell r="AG310" t="str">
            <v>No business with all Sony</v>
          </cell>
          <cell r="AH310">
            <v>38498</v>
          </cell>
          <cell r="AI310" t="str">
            <v>●</v>
          </cell>
          <cell r="AL310" t="b">
            <v>0</v>
          </cell>
          <cell r="AM310">
            <v>38533</v>
          </cell>
          <cell r="AN310">
            <v>38541</v>
          </cell>
          <cell r="AO310" t="str">
            <v>Passed</v>
          </cell>
          <cell r="AP310" t="str">
            <v>SPEC</v>
          </cell>
          <cell r="AQ310" t="str">
            <v>Passed screening meeting on 8 July 2005</v>
          </cell>
          <cell r="AR310">
            <v>38575</v>
          </cell>
          <cell r="AS310">
            <v>0</v>
          </cell>
          <cell r="AT310">
            <v>0</v>
          </cell>
          <cell r="AU310" t="b">
            <v>1</v>
          </cell>
        </row>
        <row r="311">
          <cell r="A311">
            <v>7633</v>
          </cell>
          <cell r="B311" t="str">
            <v>1</v>
          </cell>
          <cell r="C311" t="str">
            <v>SEA</v>
          </cell>
          <cell r="D311" t="str">
            <v>SOEM-KL</v>
          </cell>
          <cell r="E311" t="str">
            <v>SOEM-KL</v>
          </cell>
          <cell r="F311" t="str">
            <v>2171A</v>
          </cell>
          <cell r="G311" t="str">
            <v>255500</v>
          </cell>
          <cell r="H311" t="str">
            <v>G007000</v>
          </cell>
          <cell r="I311" t="str">
            <v>G007000</v>
          </cell>
          <cell r="J311" t="str">
            <v>G007000</v>
          </cell>
          <cell r="K311" t="str">
            <v>140082</v>
          </cell>
          <cell r="L311" t="str">
            <v>UMI MANUFACTURING SDN BHD</v>
          </cell>
          <cell r="M311" t="str">
            <v>UMI MANUFACTURING SDN BHD</v>
          </cell>
          <cell r="N311" t="str">
            <v>4</v>
          </cell>
          <cell r="R311">
            <v>38495</v>
          </cell>
          <cell r="S311" t="str">
            <v>OK</v>
          </cell>
          <cell r="T311">
            <v>37831</v>
          </cell>
          <cell r="U311" t="str">
            <v>Tianjin Zenmay Electroacoustic Equipment Co., ltd.</v>
          </cell>
          <cell r="V311" t="str">
            <v>Tianjin Zenmay Electroacoustic Equipment Co., ltd.</v>
          </cell>
          <cell r="W311" t="str">
            <v>Tianjin Zenmay Electroacoustic Equipment Co., ltd.</v>
          </cell>
          <cell r="X311" t="str">
            <v>Tianjin Zenmay Electroacoustic Equipment Co., ltd.</v>
          </cell>
          <cell r="Y311">
            <v>4</v>
          </cell>
          <cell r="Z311" t="str">
            <v>SOEM-KL</v>
          </cell>
          <cell r="AB311" t="str">
            <v>1</v>
          </cell>
          <cell r="AD311" t="str">
            <v>×</v>
          </cell>
          <cell r="AE311">
            <v>38274</v>
          </cell>
          <cell r="AF311" t="str">
            <v>SEM-PG</v>
          </cell>
          <cell r="AG311" t="str">
            <v>No business with all Sony</v>
          </cell>
          <cell r="AH311">
            <v>38483</v>
          </cell>
          <cell r="AI311" t="str">
            <v>●</v>
          </cell>
          <cell r="AJ311" t="str">
            <v>0485</v>
          </cell>
          <cell r="AK311" t="str">
            <v>WIRE</v>
          </cell>
          <cell r="AL311" t="b">
            <v>0</v>
          </cell>
          <cell r="AM311">
            <v>38564</v>
          </cell>
          <cell r="AN311">
            <v>38568</v>
          </cell>
          <cell r="AO311" t="str">
            <v>Passed</v>
          </cell>
          <cell r="AP311" t="str">
            <v>SOEM-KL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 t="b">
            <v>1</v>
          </cell>
        </row>
        <row r="312">
          <cell r="A312">
            <v>7634</v>
          </cell>
          <cell r="B312" t="str">
            <v>1</v>
          </cell>
          <cell r="C312" t="str">
            <v>SEA</v>
          </cell>
          <cell r="D312" t="str">
            <v>SOEM-KL</v>
          </cell>
          <cell r="E312" t="str">
            <v>SOEM-KL</v>
          </cell>
          <cell r="F312" t="str">
            <v>2041A</v>
          </cell>
          <cell r="G312" t="str">
            <v>254000</v>
          </cell>
          <cell r="H312" t="str">
            <v>G004390</v>
          </cell>
          <cell r="I312" t="str">
            <v>G014112</v>
          </cell>
          <cell r="J312" t="str">
            <v>G014112</v>
          </cell>
          <cell r="K312" t="str">
            <v>106034</v>
          </cell>
          <cell r="L312" t="str">
            <v>UNIDEN HONG KONG, LTD</v>
          </cell>
          <cell r="M312" t="str">
            <v>UNIDEN HONG KONG, LTD</v>
          </cell>
          <cell r="N312" t="str">
            <v>53</v>
          </cell>
          <cell r="O312" t="str">
            <v>20050930</v>
          </cell>
          <cell r="P312" t="str">
            <v>E G</v>
          </cell>
          <cell r="Q312" t="str">
            <v>ＥＭＣＳ・ＤＩ資材部門（ＰＶＣ）</v>
          </cell>
          <cell r="R312">
            <v>38495</v>
          </cell>
          <cell r="S312" t="str">
            <v>OK</v>
          </cell>
          <cell r="T312">
            <v>38012</v>
          </cell>
          <cell r="U312" t="str">
            <v>Shenzen Meikai Electronics Co., Ltd.</v>
          </cell>
          <cell r="V312" t="str">
            <v>Shenzen Meikai Electronics Co., Ltd.</v>
          </cell>
          <cell r="W312" t="str">
            <v>Shenzen Meikai Electronics Co., Ltd.</v>
          </cell>
          <cell r="X312" t="str">
            <v>Shenzen Meikai Electronics Co., Ltd.</v>
          </cell>
          <cell r="Y312">
            <v>53</v>
          </cell>
          <cell r="Z312" t="str">
            <v>SOEM-KL</v>
          </cell>
          <cell r="AC312">
            <v>1</v>
          </cell>
          <cell r="AD312" t="str">
            <v>VISIT</v>
          </cell>
          <cell r="AE312">
            <v>38296</v>
          </cell>
          <cell r="AF312" t="str">
            <v>STM-KL</v>
          </cell>
          <cell r="AG312" t="str">
            <v>Product is out of GP scope</v>
          </cell>
          <cell r="AH312">
            <v>38448</v>
          </cell>
          <cell r="AI312" t="str">
            <v>●</v>
          </cell>
          <cell r="AL312" t="b">
            <v>0</v>
          </cell>
          <cell r="AM312">
            <v>38748</v>
          </cell>
          <cell r="AN312">
            <v>38568</v>
          </cell>
          <cell r="AO312" t="str">
            <v>Passed</v>
          </cell>
          <cell r="AP312" t="str">
            <v>SOEM-KL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 t="b">
            <v>1</v>
          </cell>
        </row>
        <row r="313">
          <cell r="A313">
            <v>7635</v>
          </cell>
          <cell r="B313" t="str">
            <v>1</v>
          </cell>
          <cell r="C313" t="str">
            <v>SEA</v>
          </cell>
          <cell r="D313" t="str">
            <v>SOEM-KL</v>
          </cell>
          <cell r="E313" t="str">
            <v>SOEM-KL</v>
          </cell>
          <cell r="F313" t="str">
            <v>2872A</v>
          </cell>
          <cell r="G313" t="str">
            <v>253900</v>
          </cell>
          <cell r="H313" t="str">
            <v>G016359</v>
          </cell>
          <cell r="I313" t="str">
            <v>G016359</v>
          </cell>
          <cell r="J313" t="str">
            <v>G016359</v>
          </cell>
          <cell r="K313" t="str">
            <v>T21014</v>
          </cell>
          <cell r="L313" t="str">
            <v>UNION PRECISION ENGINEERING (THAILAND) CO.,LTD.</v>
          </cell>
          <cell r="M313" t="str">
            <v>UNION PRECISION ENGINEERING (THAILAND) CO.,LTD.</v>
          </cell>
          <cell r="N313" t="str">
            <v>4</v>
          </cell>
          <cell r="O313" t="str">
            <v>20050831</v>
          </cell>
          <cell r="P313" t="str">
            <v>E G</v>
          </cell>
          <cell r="Q313" t="str">
            <v>ＥＭＣＳ・ＤＩ資材部門（ＰＶＣ）</v>
          </cell>
          <cell r="R313">
            <v>38527</v>
          </cell>
          <cell r="S313" t="str">
            <v>OK</v>
          </cell>
          <cell r="T313">
            <v>37789</v>
          </cell>
          <cell r="U313" t="str">
            <v>Elentec (M) Sdn Bhd</v>
          </cell>
          <cell r="V313" t="str">
            <v>Elentec (M) Sdn Bhd</v>
          </cell>
          <cell r="W313" t="str">
            <v>Elentec (M) Sdn Bhd</v>
          </cell>
          <cell r="X313" t="str">
            <v>Elentec (M) Sdn Bhd</v>
          </cell>
          <cell r="Y313">
            <v>4</v>
          </cell>
          <cell r="Z313" t="str">
            <v>SOEM-KL</v>
          </cell>
          <cell r="AB313" t="str">
            <v>1</v>
          </cell>
          <cell r="AD313" t="str">
            <v>×</v>
          </cell>
          <cell r="AE313">
            <v>38353</v>
          </cell>
          <cell r="AF313" t="str">
            <v>STT-A</v>
          </cell>
          <cell r="AG313" t="str">
            <v>No business with all Sony</v>
          </cell>
          <cell r="AH313">
            <v>38447</v>
          </cell>
          <cell r="AI313" t="str">
            <v>●</v>
          </cell>
          <cell r="AJ313" t="str">
            <v>0485</v>
          </cell>
          <cell r="AK313" t="str">
            <v>WIRE</v>
          </cell>
          <cell r="AL313" t="b">
            <v>0</v>
          </cell>
          <cell r="AM313">
            <v>38503</v>
          </cell>
          <cell r="AN313">
            <v>38450</v>
          </cell>
          <cell r="AO313" t="str">
            <v>Passed</v>
          </cell>
          <cell r="AP313" t="str">
            <v>SDS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 t="b">
            <v>1</v>
          </cell>
        </row>
        <row r="314">
          <cell r="A314">
            <v>7636</v>
          </cell>
          <cell r="B314" t="str">
            <v>1</v>
          </cell>
          <cell r="C314" t="str">
            <v>SEA</v>
          </cell>
          <cell r="D314" t="str">
            <v>SDT</v>
          </cell>
          <cell r="E314" t="str">
            <v>SDT</v>
          </cell>
          <cell r="F314" t="str">
            <v>4135B</v>
          </cell>
          <cell r="G314" t="str">
            <v>254001</v>
          </cell>
          <cell r="H314" t="str">
            <v>G015806</v>
          </cell>
          <cell r="I314" t="str">
            <v>G015806</v>
          </cell>
          <cell r="J314" t="str">
            <v>G015806</v>
          </cell>
          <cell r="K314" t="str">
            <v>102709</v>
          </cell>
          <cell r="L314" t="str">
            <v>Union Rubber Mills</v>
          </cell>
          <cell r="M314" t="str">
            <v>Union Rubber Mills</v>
          </cell>
          <cell r="N314" t="str">
            <v>4</v>
          </cell>
          <cell r="O314" t="str">
            <v>20050831</v>
          </cell>
          <cell r="P314" t="str">
            <v>E G</v>
          </cell>
          <cell r="Q314" t="str">
            <v>EMCS・DI(PVC)</v>
          </cell>
          <cell r="R314">
            <v>37700</v>
          </cell>
          <cell r="S314" t="str">
            <v>OK</v>
          </cell>
          <cell r="T314">
            <v>37823</v>
          </cell>
          <cell r="U314" t="str">
            <v>JET INDUSTRIES (THAILAND) CO. LTD</v>
          </cell>
          <cell r="V314" t="str">
            <v>Thailand Factory</v>
          </cell>
          <cell r="W314" t="str">
            <v>JET Industries (TH)</v>
          </cell>
          <cell r="X314" t="str">
            <v>JET Industries (TH)</v>
          </cell>
          <cell r="Y314">
            <v>4</v>
          </cell>
          <cell r="Z314" t="str">
            <v>STT-A</v>
          </cell>
          <cell r="AD314" t="str">
            <v>×</v>
          </cell>
          <cell r="AE314">
            <v>38625</v>
          </cell>
          <cell r="AF314" t="str">
            <v>November</v>
          </cell>
          <cell r="AG314" t="str">
            <v>SID閉鎖のため取引終了</v>
          </cell>
          <cell r="AH314">
            <v>38531</v>
          </cell>
          <cell r="AI314" t="str">
            <v>●</v>
          </cell>
          <cell r="AL314" t="b">
            <v>0</v>
          </cell>
          <cell r="AM314">
            <v>38564</v>
          </cell>
          <cell r="AN314">
            <v>38568</v>
          </cell>
          <cell r="AO314" t="str">
            <v>Passed</v>
          </cell>
          <cell r="AP314" t="str">
            <v>SDT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 t="b">
            <v>1</v>
          </cell>
        </row>
        <row r="315">
          <cell r="A315">
            <v>7709</v>
          </cell>
          <cell r="B315" t="str">
            <v>1</v>
          </cell>
          <cell r="C315" t="str">
            <v>Japan</v>
          </cell>
          <cell r="D315" t="str">
            <v>STT-A</v>
          </cell>
          <cell r="E315" t="str">
            <v>STT-A</v>
          </cell>
          <cell r="F315" t="str">
            <v>2112A</v>
          </cell>
          <cell r="G315" t="str">
            <v>255500</v>
          </cell>
          <cell r="H315" t="str">
            <v>G006409</v>
          </cell>
          <cell r="I315" t="str">
            <v>G006409</v>
          </cell>
          <cell r="J315" t="str">
            <v>G006409</v>
          </cell>
          <cell r="K315" t="str">
            <v>103360</v>
          </cell>
          <cell r="L315" t="str">
            <v>UNIPIPES (M) SDN BHD</v>
          </cell>
          <cell r="M315" t="str">
            <v>UNIPIPES (M) SDN BHD</v>
          </cell>
          <cell r="N315" t="str">
            <v>4</v>
          </cell>
          <cell r="R315">
            <v>38509</v>
          </cell>
          <cell r="S315" t="str">
            <v>OK</v>
          </cell>
          <cell r="T315">
            <v>37827</v>
          </cell>
          <cell r="U315" t="str">
            <v>Lite-on Electronics (Thailand) Co.,Ltd</v>
          </cell>
          <cell r="V315" t="str">
            <v>Thailand Factory</v>
          </cell>
          <cell r="W315" t="str">
            <v>Lite-on Electronics (Thailand) Co.,Ltd</v>
          </cell>
          <cell r="X315" t="str">
            <v>Thailand Factory</v>
          </cell>
          <cell r="Y315">
            <v>4</v>
          </cell>
          <cell r="Z315" t="str">
            <v>STT-A</v>
          </cell>
          <cell r="AC315">
            <v>1</v>
          </cell>
          <cell r="AD315" t="str">
            <v>SELF</v>
          </cell>
          <cell r="AE315">
            <v>38296</v>
          </cell>
          <cell r="AF315" t="str">
            <v>SEM-PG</v>
          </cell>
          <cell r="AG315" t="str">
            <v>No business with all Sony</v>
          </cell>
          <cell r="AH315">
            <v>38471</v>
          </cell>
          <cell r="AI315" t="str">
            <v>●</v>
          </cell>
          <cell r="AL315" t="b">
            <v>0</v>
          </cell>
          <cell r="AM315">
            <v>38564</v>
          </cell>
          <cell r="AN315" t="e">
            <v>#N/A</v>
          </cell>
          <cell r="AO315">
            <v>0</v>
          </cell>
          <cell r="AP315" t="e">
            <v>#N/A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 t="b">
            <v>1</v>
          </cell>
        </row>
        <row r="316">
          <cell r="A316">
            <v>7710</v>
          </cell>
          <cell r="B316" t="str">
            <v>1</v>
          </cell>
          <cell r="C316" t="str">
            <v>SEA</v>
          </cell>
          <cell r="D316" t="str">
            <v>SDT</v>
          </cell>
          <cell r="E316" t="str">
            <v>SDT</v>
          </cell>
          <cell r="F316" t="str">
            <v>3748A</v>
          </cell>
          <cell r="G316" t="str">
            <v>255900</v>
          </cell>
          <cell r="H316" t="str">
            <v>G016264</v>
          </cell>
          <cell r="I316" t="str">
            <v>G016264</v>
          </cell>
          <cell r="J316" t="str">
            <v>G016264</v>
          </cell>
          <cell r="K316" t="str">
            <v>T028050</v>
          </cell>
          <cell r="L316" t="str">
            <v>TALANT INTERGROUP CO.,LTD.</v>
          </cell>
          <cell r="M316" t="str">
            <v>TALANT INTERGROUP CO.,LTD.</v>
          </cell>
          <cell r="N316" t="str">
            <v>4</v>
          </cell>
          <cell r="O316" t="str">
            <v>20060331</v>
          </cell>
          <cell r="P316" t="str">
            <v>C V</v>
          </cell>
          <cell r="Q316" t="str">
            <v>ＥＭＣＳ・Ａ＆Ｓ・Ｓ＆ＨＡ資材（Ｓ）</v>
          </cell>
          <cell r="R316">
            <v>38475</v>
          </cell>
          <cell r="S316" t="str">
            <v>OK</v>
          </cell>
          <cell r="T316">
            <v>37882</v>
          </cell>
          <cell r="U316" t="str">
            <v>TALANT INTERGROUP CO.,LTD.</v>
          </cell>
          <cell r="V316" t="str">
            <v>TALANT INTERGROUP CO.,LTD.</v>
          </cell>
          <cell r="W316" t="str">
            <v>TALANT INTERGROUP CO.,LTD.</v>
          </cell>
          <cell r="X316" t="str">
            <v>TALANT INTERGROUP CO.,LTD.</v>
          </cell>
          <cell r="Y316">
            <v>4</v>
          </cell>
          <cell r="Z316" t="str">
            <v>SDT</v>
          </cell>
          <cell r="AD316" t="str">
            <v>VISIT</v>
          </cell>
          <cell r="AE316">
            <v>38292</v>
          </cell>
          <cell r="AF316" t="str">
            <v>STM-KL</v>
          </cell>
          <cell r="AG316" t="str">
            <v>No business with all Sony</v>
          </cell>
          <cell r="AH316">
            <v>38448</v>
          </cell>
          <cell r="AI316" t="str">
            <v>●</v>
          </cell>
          <cell r="AL316" t="b">
            <v>0</v>
          </cell>
          <cell r="AM316">
            <v>38564</v>
          </cell>
          <cell r="AN316">
            <v>38530</v>
          </cell>
          <cell r="AO316" t="str">
            <v>Passed</v>
          </cell>
          <cell r="AP316" t="str">
            <v>SDT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 t="b">
            <v>1</v>
          </cell>
        </row>
        <row r="317">
          <cell r="A317">
            <v>7711</v>
          </cell>
          <cell r="B317" t="str">
            <v>1</v>
          </cell>
          <cell r="C317" t="str">
            <v>SEA</v>
          </cell>
          <cell r="D317" t="str">
            <v>SDT</v>
          </cell>
          <cell r="E317" t="str">
            <v>SDT</v>
          </cell>
          <cell r="F317" t="str">
            <v>2135A</v>
          </cell>
          <cell r="G317" t="str">
            <v>254000</v>
          </cell>
          <cell r="H317" t="str">
            <v>G006577</v>
          </cell>
          <cell r="I317" t="str">
            <v>G006577</v>
          </cell>
          <cell r="J317" t="str">
            <v>G006577</v>
          </cell>
          <cell r="K317" t="str">
            <v>006002</v>
          </cell>
          <cell r="L317" t="str">
            <v>UNITED PRINT PROCESS SDN BHD</v>
          </cell>
          <cell r="M317" t="str">
            <v>UNITED PRINT PROCESS SDN BHD</v>
          </cell>
          <cell r="N317" t="str">
            <v>4</v>
          </cell>
          <cell r="O317" t="str">
            <v>20050930</v>
          </cell>
          <cell r="P317" t="str">
            <v>E G</v>
          </cell>
          <cell r="Q317" t="str">
            <v>ＥＭＣＳ・ＤＩ資材部門（ＰＶＣ）</v>
          </cell>
          <cell r="R317">
            <v>38365</v>
          </cell>
          <cell r="S317" t="str">
            <v>OK</v>
          </cell>
          <cell r="T317">
            <v>37881</v>
          </cell>
          <cell r="U317" t="str">
            <v>UNION AND OJI INTERPACK CO.,LTD.</v>
          </cell>
          <cell r="V317" t="str">
            <v>Union and Oji Interpack Co.,Ltd.</v>
          </cell>
          <cell r="W317" t="str">
            <v>Union and Oji Interpack Co.,Ltd.</v>
          </cell>
          <cell r="X317" t="str">
            <v>Union and Oji Interpack Co.,Ltd.</v>
          </cell>
          <cell r="Y317">
            <v>4</v>
          </cell>
          <cell r="Z317" t="str">
            <v>SDT</v>
          </cell>
          <cell r="AD317" t="str">
            <v>SELF</v>
          </cell>
          <cell r="AE317">
            <v>38303</v>
          </cell>
          <cell r="AF317" t="str">
            <v>STM-KL</v>
          </cell>
          <cell r="AG317" t="str">
            <v>SID閉鎖のため取引終了</v>
          </cell>
          <cell r="AH317">
            <v>38448</v>
          </cell>
          <cell r="AI317" t="str">
            <v>●</v>
          </cell>
          <cell r="AL317" t="b">
            <v>0</v>
          </cell>
          <cell r="AM317">
            <v>38533</v>
          </cell>
          <cell r="AN317">
            <v>38530</v>
          </cell>
          <cell r="AO317" t="str">
            <v>Passed</v>
          </cell>
          <cell r="AP317" t="str">
            <v>SDT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 t="b">
            <v>1</v>
          </cell>
        </row>
        <row r="318">
          <cell r="A318">
            <v>7712</v>
          </cell>
          <cell r="B318" t="str">
            <v>1</v>
          </cell>
          <cell r="C318" t="str">
            <v>SEA</v>
          </cell>
          <cell r="D318" t="str">
            <v>SDT</v>
          </cell>
          <cell r="E318" t="str">
            <v>SDT</v>
          </cell>
          <cell r="F318" t="str">
            <v>2396A</v>
          </cell>
          <cell r="G318" t="str">
            <v>255800</v>
          </cell>
          <cell r="H318" t="str">
            <v>G010230</v>
          </cell>
          <cell r="I318" t="str">
            <v>G010230</v>
          </cell>
          <cell r="J318" t="str">
            <v>G010230</v>
          </cell>
          <cell r="K318" t="str">
            <v>008400</v>
          </cell>
          <cell r="L318" t="str">
            <v>VRK SPECTRUM CO.,LTD.</v>
          </cell>
          <cell r="M318" t="str">
            <v>VRK SPECTRUM CO.,LTD.</v>
          </cell>
          <cell r="N318" t="str">
            <v>4</v>
          </cell>
          <cell r="O318" t="str">
            <v>20050831</v>
          </cell>
          <cell r="P318" t="str">
            <v>E G</v>
          </cell>
          <cell r="Q318" t="str">
            <v>ＥＭＣＳ・ＤＩ資材部門（ＰＶＣ）</v>
          </cell>
          <cell r="R318">
            <v>38499</v>
          </cell>
          <cell r="S318" t="str">
            <v>OK</v>
          </cell>
          <cell r="T318">
            <v>37936</v>
          </cell>
          <cell r="U318" t="str">
            <v>SONY SUPPLY CHAIN SOLUTIONS, INC.</v>
          </cell>
          <cell r="V318" t="str">
            <v>CMK Corporation Factory</v>
          </cell>
          <cell r="W318" t="str">
            <v>SONY SUPPLY CHAIN SOLUTIONS, INC.</v>
          </cell>
          <cell r="X318" t="str">
            <v>CMK Corporation Factory</v>
          </cell>
          <cell r="Y318">
            <v>4</v>
          </cell>
          <cell r="Z318" t="str">
            <v>SDT</v>
          </cell>
          <cell r="AD318" t="str">
            <v>VISIT</v>
          </cell>
          <cell r="AE318">
            <v>38280</v>
          </cell>
          <cell r="AF318" t="str">
            <v>SEM-PG</v>
          </cell>
          <cell r="AG318" t="str">
            <v>No business with all Sony</v>
          </cell>
          <cell r="AH318">
            <v>38483</v>
          </cell>
          <cell r="AI318" t="str">
            <v>●</v>
          </cell>
          <cell r="AL318" t="b">
            <v>0</v>
          </cell>
          <cell r="AM318">
            <v>38564</v>
          </cell>
          <cell r="AN318">
            <v>38530</v>
          </cell>
          <cell r="AO318" t="str">
            <v>Passed</v>
          </cell>
          <cell r="AP318" t="str">
            <v>SDT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 t="b">
            <v>1</v>
          </cell>
        </row>
        <row r="319">
          <cell r="A319">
            <v>7713</v>
          </cell>
          <cell r="B319" t="str">
            <v>1</v>
          </cell>
          <cell r="C319" t="str">
            <v>SEA</v>
          </cell>
          <cell r="D319" t="str">
            <v>SSCS-M</v>
          </cell>
          <cell r="E319" t="str">
            <v>SSCS-M</v>
          </cell>
          <cell r="F319" t="str">
            <v>2156A</v>
          </cell>
          <cell r="G319" t="str">
            <v>251100</v>
          </cell>
          <cell r="H319" t="str">
            <v>G006872</v>
          </cell>
          <cell r="I319" t="str">
            <v>G006872</v>
          </cell>
          <cell r="J319" t="str">
            <v>G006872</v>
          </cell>
          <cell r="K319" t="str">
            <v>3568</v>
          </cell>
          <cell r="L319" t="str">
            <v>UNIVAC PRECISION ENGINEERING PTE LTD</v>
          </cell>
          <cell r="M319" t="str">
            <v>UNIVAC PRECISION ENGINEERING PTE LTD</v>
          </cell>
          <cell r="N319" t="str">
            <v>4</v>
          </cell>
          <cell r="O319" t="str">
            <v>20050531</v>
          </cell>
          <cell r="P319" t="str">
            <v>C ｶ</v>
          </cell>
          <cell r="Q319" t="str">
            <v>ＥＭＣＳ・Ａ＆Ｓ・ＰＡ＆Ｅｖ（ＰＡ）</v>
          </cell>
          <cell r="R319">
            <v>38516</v>
          </cell>
          <cell r="S319" t="str">
            <v>OK</v>
          </cell>
          <cell r="T319">
            <v>37823</v>
          </cell>
          <cell r="U319" t="str">
            <v>K.YAMADA INDUSTRIES SDN BHD</v>
          </cell>
          <cell r="V319" t="str">
            <v>K.YAMADA INDUSTRIES SDN BHD</v>
          </cell>
          <cell r="W319" t="str">
            <v>K.YAMADA INDUSTRIES SDN BHD</v>
          </cell>
          <cell r="X319" t="str">
            <v>K.YAMADA INDUSTRIES SDN BHD</v>
          </cell>
          <cell r="Y319">
            <v>4</v>
          </cell>
          <cell r="Z319" t="str">
            <v>SSCS-M</v>
          </cell>
          <cell r="AC319">
            <v>1</v>
          </cell>
          <cell r="AD319" t="str">
            <v>×</v>
          </cell>
          <cell r="AE319">
            <v>38293</v>
          </cell>
          <cell r="AF319" t="str">
            <v>SEM-PG</v>
          </cell>
          <cell r="AG319" t="str">
            <v>No business for all Sony plant.</v>
          </cell>
          <cell r="AH319">
            <v>38448</v>
          </cell>
          <cell r="AI319" t="str">
            <v>●</v>
          </cell>
          <cell r="AL319" t="b">
            <v>0</v>
          </cell>
          <cell r="AM319">
            <v>38564</v>
          </cell>
          <cell r="AN319">
            <v>38530</v>
          </cell>
          <cell r="AO319" t="str">
            <v>Passed</v>
          </cell>
          <cell r="AP319" t="str">
            <v>SSCSM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 t="b">
            <v>1</v>
          </cell>
        </row>
        <row r="320">
          <cell r="A320">
            <v>7714</v>
          </cell>
          <cell r="B320" t="str">
            <v>1</v>
          </cell>
          <cell r="C320" t="str">
            <v>SEA</v>
          </cell>
          <cell r="D320" t="str">
            <v>SOEM-KL</v>
          </cell>
          <cell r="E320" t="str">
            <v>SOEM-KL</v>
          </cell>
          <cell r="F320" t="str">
            <v>3491A</v>
          </cell>
          <cell r="G320" t="str">
            <v>254000</v>
          </cell>
          <cell r="H320" t="str">
            <v>G006470</v>
          </cell>
          <cell r="I320" t="str">
            <v>G014209</v>
          </cell>
          <cell r="J320" t="str">
            <v>G014209</v>
          </cell>
          <cell r="K320" t="str">
            <v>００6304</v>
          </cell>
          <cell r="L320" t="str">
            <v>VANDASHIMA (MALAYSIA) SDN. BHD</v>
          </cell>
          <cell r="M320" t="str">
            <v>VANDASHIMA (MALAYSIA) SDN. BHD</v>
          </cell>
          <cell r="N320" t="str">
            <v>4</v>
          </cell>
          <cell r="O320" t="str">
            <v>20050731</v>
          </cell>
          <cell r="P320" t="str">
            <v>389200</v>
          </cell>
          <cell r="Q320" t="str">
            <v>ソニーケミカル㈱</v>
          </cell>
          <cell r="R320">
            <v>38471</v>
          </cell>
          <cell r="S320" t="str">
            <v>OK</v>
          </cell>
          <cell r="T320">
            <v>38527</v>
          </cell>
          <cell r="U320" t="str">
            <v>Grace Electron Corp (Guangzhou)</v>
          </cell>
          <cell r="V320" t="str">
            <v>Grace Electron Corp (Guangzhou)</v>
          </cell>
          <cell r="W320" t="str">
            <v>Grace Electron Corp (Guangzhou)</v>
          </cell>
          <cell r="X320" t="str">
            <v>Grace Electron Corp (Guangzhou)</v>
          </cell>
          <cell r="Y320">
            <v>4</v>
          </cell>
          <cell r="Z320" t="str">
            <v>SOEM-KL</v>
          </cell>
          <cell r="AD320" t="str">
            <v>SELF</v>
          </cell>
          <cell r="AE320">
            <v>38288</v>
          </cell>
          <cell r="AF320" t="str">
            <v>STM-KL</v>
          </cell>
          <cell r="AG320" t="str">
            <v>PVM廃止=&gt;商流変更</v>
          </cell>
          <cell r="AH320">
            <v>38568</v>
          </cell>
          <cell r="AI320" t="str">
            <v>●</v>
          </cell>
          <cell r="AJ320" t="str">
            <v>0138</v>
          </cell>
          <cell r="AK320" t="str">
            <v>RESIN/WIRE</v>
          </cell>
          <cell r="AL320" t="b">
            <v>0</v>
          </cell>
          <cell r="AM320">
            <v>38564</v>
          </cell>
          <cell r="AN320">
            <v>38530</v>
          </cell>
          <cell r="AO320" t="str">
            <v>Passed</v>
          </cell>
          <cell r="AP320" t="str">
            <v>SOEM-KL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 t="b">
            <v>1</v>
          </cell>
        </row>
        <row r="321">
          <cell r="A321">
            <v>7715</v>
          </cell>
          <cell r="B321" t="str">
            <v>1</v>
          </cell>
          <cell r="C321" t="str">
            <v>SEA</v>
          </cell>
          <cell r="D321" t="str">
            <v>SOEM-KL</v>
          </cell>
          <cell r="E321" t="str">
            <v>SOEM-KL</v>
          </cell>
          <cell r="F321" t="str">
            <v>2146A</v>
          </cell>
          <cell r="G321" t="str">
            <v>255500</v>
          </cell>
          <cell r="H321" t="str">
            <v>G006672</v>
          </cell>
          <cell r="I321" t="str">
            <v>G006672</v>
          </cell>
          <cell r="J321" t="str">
            <v>G006672</v>
          </cell>
          <cell r="K321" t="str">
            <v>M40010</v>
          </cell>
          <cell r="L321" t="str">
            <v>VARITRONIX (M) SDN BHD</v>
          </cell>
          <cell r="M321" t="str">
            <v>VARITRONIX (M) SDN BHD</v>
          </cell>
          <cell r="N321" t="str">
            <v>4</v>
          </cell>
          <cell r="R321">
            <v>38503</v>
          </cell>
          <cell r="S321" t="str">
            <v>OK</v>
          </cell>
          <cell r="T321">
            <v>38527</v>
          </cell>
          <cell r="U321" t="str">
            <v>KPS Coatings (Malaysia) Sdn Bhd</v>
          </cell>
          <cell r="V321" t="str">
            <v>KPS Coatings (Malaysia) Sdn Bhd</v>
          </cell>
          <cell r="W321" t="str">
            <v>KPS Coatings (Malaysia) Sdn Bhd</v>
          </cell>
          <cell r="X321" t="str">
            <v>KPS Coatings (Malaysia) Sdn Bhd</v>
          </cell>
          <cell r="Y321">
            <v>4</v>
          </cell>
          <cell r="Z321" t="str">
            <v>SOEM-KL</v>
          </cell>
          <cell r="AD321" t="str">
            <v>VISIT</v>
          </cell>
          <cell r="AE321">
            <v>38274</v>
          </cell>
          <cell r="AF321" t="str">
            <v>SEM-PG</v>
          </cell>
          <cell r="AG321" t="str">
            <v>NO BUSINESS WITH SDT</v>
          </cell>
          <cell r="AH321">
            <v>38471</v>
          </cell>
          <cell r="AI321" t="str">
            <v>●</v>
          </cell>
          <cell r="AL321" t="b">
            <v>0</v>
          </cell>
          <cell r="AM321">
            <v>38564</v>
          </cell>
          <cell r="AN321">
            <v>38530</v>
          </cell>
          <cell r="AO321" t="str">
            <v>Passed</v>
          </cell>
          <cell r="AP321" t="str">
            <v>SOEM-KL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 t="b">
            <v>1</v>
          </cell>
        </row>
        <row r="322">
          <cell r="A322">
            <v>7716</v>
          </cell>
          <cell r="B322" t="str">
            <v>1</v>
          </cell>
          <cell r="C322" t="str">
            <v>SEA</v>
          </cell>
          <cell r="D322" t="str">
            <v>SOEM-KL</v>
          </cell>
          <cell r="E322" t="str">
            <v>SOEM-KL</v>
          </cell>
          <cell r="F322" t="str">
            <v>4138B</v>
          </cell>
          <cell r="G322" t="str">
            <v>254000</v>
          </cell>
          <cell r="H322" t="str">
            <v>G006295</v>
          </cell>
          <cell r="I322" t="str">
            <v>G006295</v>
          </cell>
          <cell r="J322" t="str">
            <v>G006295</v>
          </cell>
          <cell r="K322" t="str">
            <v>03638</v>
          </cell>
          <cell r="L322" t="str">
            <v>Viettronics Binh Hoa</v>
          </cell>
          <cell r="M322" t="str">
            <v>Viettronics Binh Hoa</v>
          </cell>
          <cell r="N322" t="str">
            <v>4</v>
          </cell>
          <cell r="O322" t="str">
            <v>20050731</v>
          </cell>
          <cell r="P322" t="str">
            <v>389200</v>
          </cell>
          <cell r="Q322" t="str">
            <v>ソニーケミカル㈱</v>
          </cell>
          <cell r="R322">
            <v>38523</v>
          </cell>
          <cell r="S322" t="str">
            <v>OK</v>
          </cell>
          <cell r="T322">
            <v>38200</v>
          </cell>
          <cell r="U322" t="str">
            <v>Sungai Suban Industries Sdn Bhd</v>
          </cell>
          <cell r="V322" t="str">
            <v>Sungai Suban Industries Sdn Bhd</v>
          </cell>
          <cell r="W322" t="str">
            <v>Sungai Suban Industries Sdn Bhd</v>
          </cell>
          <cell r="X322" t="str">
            <v>Sungai Suban Industries Sdn Bhd</v>
          </cell>
          <cell r="Y322">
            <v>4</v>
          </cell>
          <cell r="Z322" t="str">
            <v>SOEM-KL</v>
          </cell>
          <cell r="AB322" t="str">
            <v>1</v>
          </cell>
          <cell r="AD322" t="str">
            <v>SELF</v>
          </cell>
          <cell r="AE322">
            <v>38412</v>
          </cell>
          <cell r="AF322" t="str">
            <v>STM-KL</v>
          </cell>
          <cell r="AG322" t="str">
            <v>PVM廃止=&gt;商流変更</v>
          </cell>
          <cell r="AH322">
            <v>38483</v>
          </cell>
          <cell r="AI322" t="str">
            <v>●</v>
          </cell>
          <cell r="AJ322" t="str">
            <v>0485</v>
          </cell>
          <cell r="AK322" t="str">
            <v>WIRE</v>
          </cell>
          <cell r="AL322" t="b">
            <v>0</v>
          </cell>
          <cell r="AM322">
            <v>38503</v>
          </cell>
          <cell r="AN322">
            <v>38530</v>
          </cell>
          <cell r="AO322" t="str">
            <v>Passed</v>
          </cell>
          <cell r="AP322" t="str">
            <v>SOEM-KL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 t="b">
            <v>1</v>
          </cell>
        </row>
        <row r="323">
          <cell r="A323">
            <v>7717</v>
          </cell>
          <cell r="B323" t="str">
            <v>1</v>
          </cell>
          <cell r="C323" t="str">
            <v>SEA</v>
          </cell>
          <cell r="D323" t="str">
            <v>SOEM-KL</v>
          </cell>
          <cell r="E323" t="str">
            <v>SOEM-KL</v>
          </cell>
          <cell r="F323" t="str">
            <v>3494A</v>
          </cell>
          <cell r="G323" t="str">
            <v>255800</v>
          </cell>
          <cell r="H323" t="str">
            <v>G017552</v>
          </cell>
          <cell r="I323" t="str">
            <v>G017552</v>
          </cell>
          <cell r="J323" t="str">
            <v>G017552</v>
          </cell>
          <cell r="K323" t="str">
            <v>V00300</v>
          </cell>
          <cell r="L323" t="str">
            <v>VIETTRONICS TAN BINH JOINT STOCK COMPANY</v>
          </cell>
          <cell r="M323" t="str">
            <v>VIETTRONICS TAN BINH JOINT STOCK COMPANY</v>
          </cell>
          <cell r="N323" t="str">
            <v>4</v>
          </cell>
          <cell r="R323">
            <v>38524</v>
          </cell>
          <cell r="S323" t="str">
            <v>OK</v>
          </cell>
          <cell r="T323">
            <v>38200</v>
          </cell>
          <cell r="U323" t="str">
            <v>Union Inks &amp; Graphics Pte Ltd</v>
          </cell>
          <cell r="V323" t="str">
            <v>Union Inks &amp; Graphics Pte Ltd</v>
          </cell>
          <cell r="W323" t="str">
            <v>Union Inks &amp; Graphics Pte Ltd</v>
          </cell>
          <cell r="X323" t="str">
            <v>Union Inks &amp; Graphics Pte Ltd</v>
          </cell>
          <cell r="Y323">
            <v>4</v>
          </cell>
          <cell r="Z323" t="str">
            <v>SOEM-KL</v>
          </cell>
          <cell r="AD323" t="str">
            <v>SELF</v>
          </cell>
          <cell r="AE323">
            <v>38412</v>
          </cell>
          <cell r="AF323" t="str">
            <v>SEM-PG</v>
          </cell>
          <cell r="AH323">
            <v>38531</v>
          </cell>
          <cell r="AI323" t="str">
            <v>●</v>
          </cell>
          <cell r="AL323" t="b">
            <v>0</v>
          </cell>
          <cell r="AM323">
            <v>38503</v>
          </cell>
          <cell r="AN323">
            <v>38530</v>
          </cell>
          <cell r="AO323" t="str">
            <v>Passed</v>
          </cell>
          <cell r="AP323" t="str">
            <v>SOEM-KL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 t="b">
            <v>1</v>
          </cell>
        </row>
        <row r="324">
          <cell r="A324">
            <v>7718</v>
          </cell>
          <cell r="B324" t="str">
            <v>1</v>
          </cell>
          <cell r="C324" t="str">
            <v>SEA</v>
          </cell>
          <cell r="D324" t="str">
            <v>SOEM-KL</v>
          </cell>
          <cell r="E324" t="str">
            <v>SOEM-KL</v>
          </cell>
          <cell r="F324" t="str">
            <v>2113A</v>
          </cell>
          <cell r="G324" t="str">
            <v>255500</v>
          </cell>
          <cell r="H324" t="str">
            <v>G006410</v>
          </cell>
          <cell r="I324" t="str">
            <v>G006410</v>
          </cell>
          <cell r="J324" t="str">
            <v>G006410</v>
          </cell>
          <cell r="K324" t="str">
            <v>140083</v>
          </cell>
          <cell r="L324" t="str">
            <v>UNITED MORE SDN BHD</v>
          </cell>
          <cell r="M324" t="str">
            <v>UNITED MORE SDN BHD</v>
          </cell>
          <cell r="N324" t="str">
            <v>4</v>
          </cell>
          <cell r="O324" t="str">
            <v>20050531</v>
          </cell>
          <cell r="P324" t="str">
            <v>C ｶ</v>
          </cell>
          <cell r="Q324" t="str">
            <v>ＥＭＣＳ・Ａ＆Ｓ・ＰＡ＆Ｅｖ（ＰＡ）</v>
          </cell>
          <cell r="R324">
            <v>38511</v>
          </cell>
          <cell r="S324" t="str">
            <v>OK</v>
          </cell>
          <cell r="T324">
            <v>38527</v>
          </cell>
          <cell r="U324" t="str">
            <v>UNITED MORE SDN BHD</v>
          </cell>
          <cell r="V324" t="str">
            <v>United More Sdn Bhd - Nilai</v>
          </cell>
          <cell r="W324" t="str">
            <v>UNITED MORE SDN BHD</v>
          </cell>
          <cell r="X324" t="str">
            <v>United More Sdn Bhd - Nilai</v>
          </cell>
          <cell r="Y324">
            <v>4</v>
          </cell>
          <cell r="Z324" t="str">
            <v>SOEM-KL</v>
          </cell>
          <cell r="AD324" t="str">
            <v>×</v>
          </cell>
          <cell r="AE324">
            <v>38353</v>
          </cell>
          <cell r="AF324" t="str">
            <v>SEM-PG</v>
          </cell>
          <cell r="AG324" t="str">
            <v>ＳＩＥ閉鎖のため取引終了</v>
          </cell>
          <cell r="AH324">
            <v>38448</v>
          </cell>
          <cell r="AI324" t="str">
            <v>●</v>
          </cell>
          <cell r="AL324" t="b">
            <v>0</v>
          </cell>
          <cell r="AM324">
            <v>38564</v>
          </cell>
          <cell r="AN324" t="e">
            <v>#N/A</v>
          </cell>
          <cell r="AO324">
            <v>0</v>
          </cell>
          <cell r="AP324" t="e">
            <v>#N/A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 t="b">
            <v>1</v>
          </cell>
        </row>
        <row r="325">
          <cell r="A325">
            <v>6745</v>
          </cell>
          <cell r="B325" t="str">
            <v>1</v>
          </cell>
          <cell r="C325" t="str">
            <v>SEA</v>
          </cell>
          <cell r="D325" t="str">
            <v>SDS</v>
          </cell>
          <cell r="E325" t="str">
            <v>SDS</v>
          </cell>
          <cell r="F325" t="str">
            <v>22A</v>
          </cell>
          <cell r="G325" t="str">
            <v>500100</v>
          </cell>
          <cell r="H325" t="str">
            <v>G000056</v>
          </cell>
          <cell r="I325" t="str">
            <v>G000056</v>
          </cell>
          <cell r="J325" t="str">
            <v>G000056</v>
          </cell>
          <cell r="K325" t="str">
            <v>014600</v>
          </cell>
          <cell r="L325" t="str">
            <v>ASAHI GLASS CO.,LTD.</v>
          </cell>
          <cell r="M325" t="str">
            <v>旭硝子㈱</v>
          </cell>
          <cell r="N325" t="str">
            <v>1</v>
          </cell>
          <cell r="O325" t="str">
            <v>20050731</v>
          </cell>
          <cell r="P325" t="str">
            <v>C ﾅ</v>
          </cell>
          <cell r="Q325" t="str">
            <v>ＥＭＣＳ・Ｄ＆Ｐ・ＤＣ資材部（ＣＰＤ）</v>
          </cell>
          <cell r="R325">
            <v>37691</v>
          </cell>
          <cell r="S325" t="str">
            <v>OK</v>
          </cell>
          <cell r="T325">
            <v>37772</v>
          </cell>
          <cell r="U325" t="str">
            <v>Asahi Techno Vision (S) Pte Ltd</v>
          </cell>
          <cell r="V325" t="str">
            <v>Asahi Techno Vision (S) Pte Ltd</v>
          </cell>
          <cell r="W325" t="str">
            <v>旭硝子株式会社</v>
          </cell>
          <cell r="X325" t="str">
            <v>Asahi Techno Vision (S) Pte Ltd</v>
          </cell>
          <cell r="Y325">
            <v>4</v>
          </cell>
          <cell r="Z325" t="str">
            <v>SDS</v>
          </cell>
          <cell r="AD325" t="str">
            <v>×</v>
          </cell>
          <cell r="AE325">
            <v>38289</v>
          </cell>
          <cell r="AF325" t="str">
            <v>STM-KL</v>
          </cell>
          <cell r="AG325" t="str">
            <v>It is a wrong information input. This company does not have any G-Net issue at all.</v>
          </cell>
          <cell r="AH325">
            <v>38447</v>
          </cell>
          <cell r="AI325" t="str">
            <v>●</v>
          </cell>
          <cell r="AJ325" t="str">
            <v>0106</v>
          </cell>
          <cell r="AK325" t="str">
            <v>RESIN</v>
          </cell>
          <cell r="AL325" t="b">
            <v>0</v>
          </cell>
          <cell r="AM325">
            <v>38564</v>
          </cell>
          <cell r="AN325" t="e">
            <v>#N/A</v>
          </cell>
          <cell r="AO325" t="str">
            <v>Passed</v>
          </cell>
          <cell r="AP325" t="e">
            <v>#N/A</v>
          </cell>
          <cell r="AQ325" t="str">
            <v>It is a wrong information input. This company does not have any G-Net issue at all.</v>
          </cell>
          <cell r="AR325">
            <v>38546</v>
          </cell>
          <cell r="AS325">
            <v>0</v>
          </cell>
          <cell r="AT325">
            <v>0</v>
          </cell>
          <cell r="AU325" t="b">
            <v>1</v>
          </cell>
        </row>
        <row r="326">
          <cell r="A326">
            <v>6775</v>
          </cell>
          <cell r="B326" t="str">
            <v>1</v>
          </cell>
          <cell r="C326" t="str">
            <v>SEA</v>
          </cell>
          <cell r="D326" t="str">
            <v>SCT</v>
          </cell>
          <cell r="E326" t="str">
            <v>SDT</v>
          </cell>
          <cell r="F326" t="str">
            <v>46A</v>
          </cell>
          <cell r="G326" t="str">
            <v>500100</v>
          </cell>
          <cell r="H326" t="str">
            <v>G016187</v>
          </cell>
          <cell r="I326" t="str">
            <v>G016187</v>
          </cell>
          <cell r="J326" t="str">
            <v>G016187</v>
          </cell>
          <cell r="K326" t="str">
            <v>027400</v>
          </cell>
          <cell r="L326" t="str">
            <v>INOUEKI CO.,LTD.</v>
          </cell>
          <cell r="M326" t="str">
            <v>井上喜㈱</v>
          </cell>
          <cell r="N326" t="str">
            <v>1</v>
          </cell>
          <cell r="O326" t="str">
            <v>20050630</v>
          </cell>
          <cell r="P326" t="str">
            <v>N 7</v>
          </cell>
          <cell r="Q326" t="str">
            <v>ＳＳＮＣ・ＳＣＫ・プロキュアメント</v>
          </cell>
          <cell r="R326">
            <v>37672</v>
          </cell>
          <cell r="S326" t="str">
            <v>OK</v>
          </cell>
          <cell r="T326">
            <v>37783</v>
          </cell>
          <cell r="U326" t="str">
            <v>Inoueki(Thailand)Co., Ltd.</v>
          </cell>
          <cell r="V326" t="str">
            <v>KWANG HUA INDUSTRIES LTD.,PART</v>
          </cell>
          <cell r="W326" t="str">
            <v>井上喜ﾀｲﾗﾝﾄﾞ株式会社</v>
          </cell>
          <cell r="X326" t="str">
            <v>KWANG HUA INDUSTRIES LTD.,PART</v>
          </cell>
          <cell r="Y326">
            <v>4</v>
          </cell>
          <cell r="Z326" t="str">
            <v>SDT</v>
          </cell>
          <cell r="AD326" t="str">
            <v>×</v>
          </cell>
          <cell r="AE326">
            <v>38504</v>
          </cell>
          <cell r="AF326" t="str">
            <v>SEM-PG</v>
          </cell>
          <cell r="AG326" t="str">
            <v>ダブり削除（F/ID 6777)</v>
          </cell>
          <cell r="AH326">
            <v>38568</v>
          </cell>
          <cell r="AI326" t="str">
            <v>●</v>
          </cell>
          <cell r="AJ326" t="str">
            <v>0280</v>
          </cell>
          <cell r="AK326" t="str">
            <v>WIRE</v>
          </cell>
          <cell r="AL326" t="b">
            <v>0</v>
          </cell>
          <cell r="AM326">
            <v>38533</v>
          </cell>
          <cell r="AN326">
            <v>38568</v>
          </cell>
          <cell r="AO326" t="str">
            <v>Passed</v>
          </cell>
          <cell r="AP326" t="str">
            <v>STT-C</v>
          </cell>
          <cell r="AQ326">
            <v>0</v>
          </cell>
          <cell r="AR326">
            <v>0</v>
          </cell>
          <cell r="AS326" t="str">
            <v>Plan to screening on 4 Aug'05</v>
          </cell>
          <cell r="AT326">
            <v>38534</v>
          </cell>
          <cell r="AU326" t="b">
            <v>1</v>
          </cell>
        </row>
        <row r="327">
          <cell r="A327">
            <v>6777</v>
          </cell>
          <cell r="B327" t="str">
            <v>1</v>
          </cell>
          <cell r="C327" t="str">
            <v>SEA</v>
          </cell>
          <cell r="D327" t="str">
            <v>SMPT</v>
          </cell>
          <cell r="E327" t="str">
            <v>SMPT</v>
          </cell>
          <cell r="F327" t="str">
            <v>46A</v>
          </cell>
          <cell r="G327" t="str">
            <v>500100</v>
          </cell>
          <cell r="H327" t="str">
            <v>G016187</v>
          </cell>
          <cell r="I327" t="str">
            <v>G016187</v>
          </cell>
          <cell r="J327" t="str">
            <v>G016187</v>
          </cell>
          <cell r="K327" t="str">
            <v>027400</v>
          </cell>
          <cell r="L327" t="str">
            <v>INOUEKI CO.,LTD.</v>
          </cell>
          <cell r="M327" t="str">
            <v>井上喜㈱</v>
          </cell>
          <cell r="N327" t="str">
            <v>1</v>
          </cell>
          <cell r="O327" t="str">
            <v>20050630</v>
          </cell>
          <cell r="P327" t="str">
            <v>N 7</v>
          </cell>
          <cell r="Q327" t="str">
            <v>ＳＳＮＣ・ＳＣＫ・プロキュアメント</v>
          </cell>
          <cell r="R327">
            <v>37690</v>
          </cell>
          <cell r="S327" t="str">
            <v>OK</v>
          </cell>
          <cell r="T327">
            <v>37783</v>
          </cell>
          <cell r="U327" t="str">
            <v>Inoueki (Thailand) Co., Ltd.</v>
          </cell>
          <cell r="V327" t="str">
            <v>Carton box, PS sheet</v>
          </cell>
          <cell r="W327" t="str">
            <v>井上喜ﾀｲﾗﾝﾄﾞ株式会社</v>
          </cell>
          <cell r="X327" t="str">
            <v>ﾀｲ工場</v>
          </cell>
          <cell r="Y327">
            <v>4</v>
          </cell>
          <cell r="Z327" t="str">
            <v>SDT</v>
          </cell>
          <cell r="AB327" t="str">
            <v>1</v>
          </cell>
          <cell r="AD327" t="str">
            <v>×</v>
          </cell>
          <cell r="AE327">
            <v>38504</v>
          </cell>
          <cell r="AF327" t="str">
            <v>直接取引されません、取引中止（SPECのみ）</v>
          </cell>
          <cell r="AG327" t="str">
            <v>INOUEKI (THAILAND) CO.,LTD. Is a sale office and warehouse. No QA/QC/R&amp;D fucntion</v>
          </cell>
          <cell r="AH327">
            <v>38448</v>
          </cell>
          <cell r="AI327" t="str">
            <v>●</v>
          </cell>
          <cell r="AJ327" t="str">
            <v>0485</v>
          </cell>
          <cell r="AK327" t="str">
            <v>WIRE</v>
          </cell>
          <cell r="AL327" t="b">
            <v>1</v>
          </cell>
          <cell r="AM327">
            <v>38533</v>
          </cell>
          <cell r="AN327" t="e">
            <v>#N/A</v>
          </cell>
          <cell r="AO327" t="str">
            <v>X</v>
          </cell>
          <cell r="AP327" t="e">
            <v>#N/A</v>
          </cell>
          <cell r="AQ327" t="str">
            <v>INOUEKI (THAILAND) CO.,LTD. Is a sale office and warehouse. No QA/QC/R&amp;D fucntion</v>
          </cell>
          <cell r="AR327">
            <v>38574</v>
          </cell>
          <cell r="AS327" t="str">
            <v>Change request submited, sale office</v>
          </cell>
          <cell r="AT327">
            <v>38565</v>
          </cell>
          <cell r="AU327" t="b">
            <v>1</v>
          </cell>
        </row>
        <row r="328">
          <cell r="A328">
            <v>6828</v>
          </cell>
          <cell r="B328" t="str">
            <v>1</v>
          </cell>
          <cell r="C328" t="str">
            <v>N/E-China</v>
          </cell>
          <cell r="D328" t="str">
            <v>SPEC</v>
          </cell>
          <cell r="E328" t="str">
            <v>SEW</v>
          </cell>
          <cell r="F328" t="str">
            <v>2517A</v>
          </cell>
          <cell r="G328" t="str">
            <v>251100</v>
          </cell>
          <cell r="H328" t="str">
            <v>G012028</v>
          </cell>
          <cell r="I328" t="str">
            <v>G012028</v>
          </cell>
          <cell r="J328" t="str">
            <v>G012028</v>
          </cell>
          <cell r="K328" t="str">
            <v>00R060</v>
          </cell>
          <cell r="L328" t="str">
            <v>RAYCO RUBBER MANUFACTURING CO PTE LTD.</v>
          </cell>
          <cell r="M328" t="str">
            <v>RAYCO RUBBER MANUFACTURING CO PTE LTD.</v>
          </cell>
          <cell r="N328" t="str">
            <v>52</v>
          </cell>
          <cell r="R328">
            <v>37698</v>
          </cell>
          <cell r="S328" t="str">
            <v>OK</v>
          </cell>
          <cell r="T328">
            <v>37874</v>
          </cell>
          <cell r="U328" t="str">
            <v>Rayco</v>
          </cell>
          <cell r="V328" t="str">
            <v>Rayco</v>
          </cell>
          <cell r="W328" t="str">
            <v>鋭科(無銭)科技有限会社</v>
          </cell>
          <cell r="X328" t="str">
            <v>鋭科(無銭)科技有限会社</v>
          </cell>
          <cell r="Y328">
            <v>52</v>
          </cell>
          <cell r="Z328" t="str">
            <v>SPEC</v>
          </cell>
          <cell r="AC328">
            <v>1</v>
          </cell>
          <cell r="AD328" t="str">
            <v>×</v>
          </cell>
          <cell r="AE328">
            <v>38548</v>
          </cell>
          <cell r="AF328" t="str">
            <v>STM-KL</v>
          </cell>
          <cell r="AG328" t="str">
            <v>'取引中止（取引は9月までに生産停止のため）SPECからはずします</v>
          </cell>
          <cell r="AH328">
            <v>38448</v>
          </cell>
          <cell r="AI328" t="str">
            <v>●</v>
          </cell>
          <cell r="AL328" t="b">
            <v>0</v>
          </cell>
          <cell r="AM328">
            <v>38625</v>
          </cell>
          <cell r="AN328" t="e">
            <v>#N/A</v>
          </cell>
          <cell r="AO328" t="str">
            <v>X</v>
          </cell>
          <cell r="AP328" t="e">
            <v>#N/A</v>
          </cell>
          <cell r="AQ328" t="str">
            <v>No business for all Sony plant. I had informed Mr. Yoshida &amp; approved to stop renewal audit.</v>
          </cell>
          <cell r="AR328">
            <v>38545</v>
          </cell>
          <cell r="AS328">
            <v>0</v>
          </cell>
          <cell r="AT328">
            <v>0</v>
          </cell>
          <cell r="AU328" t="b">
            <v>1</v>
          </cell>
        </row>
        <row r="329">
          <cell r="A329">
            <v>6886</v>
          </cell>
          <cell r="B329" t="str">
            <v>1</v>
          </cell>
          <cell r="C329" t="str">
            <v>SEA</v>
          </cell>
          <cell r="D329" t="str">
            <v>STM</v>
          </cell>
          <cell r="E329" t="str">
            <v>STM</v>
          </cell>
          <cell r="F329" t="str">
            <v>1958A</v>
          </cell>
          <cell r="G329" t="str">
            <v>254000</v>
          </cell>
          <cell r="H329" t="str">
            <v>G000343</v>
          </cell>
          <cell r="I329" t="str">
            <v>G008196</v>
          </cell>
          <cell r="J329" t="str">
            <v>G008196</v>
          </cell>
          <cell r="K329" t="str">
            <v>003707</v>
          </cell>
          <cell r="L329" t="str">
            <v>KATO SPRING (M) SDN BHD</v>
          </cell>
          <cell r="M329" t="str">
            <v>KATO SPRING (M) SDN BHD</v>
          </cell>
          <cell r="N329" t="str">
            <v>4</v>
          </cell>
          <cell r="R329">
            <v>37686</v>
          </cell>
          <cell r="S329" t="str">
            <v>OK</v>
          </cell>
          <cell r="T329">
            <v>37788</v>
          </cell>
          <cell r="U329" t="str">
            <v>Kato Spring (M) Sdn Bhd</v>
          </cell>
          <cell r="V329" t="str">
            <v>Malaysia Factory</v>
          </cell>
          <cell r="W329" t="str">
            <v>加藤ｽﾌﾟﾘﾝｸﾞ株式会社</v>
          </cell>
          <cell r="X329" t="str">
            <v>Kato Spring (M) Sdn Bhd</v>
          </cell>
          <cell r="Y329">
            <v>4</v>
          </cell>
          <cell r="Z329" t="str">
            <v>SOEM-KL</v>
          </cell>
          <cell r="AD329" t="str">
            <v>VISIT</v>
          </cell>
          <cell r="AE329">
            <v>38293</v>
          </cell>
          <cell r="AF329" t="str">
            <v>TF CHEAH</v>
          </cell>
          <cell r="AG329" t="str">
            <v>Already confirm with Mr Nasaruddin of SOEM - KL Tec to change the PIC to him (based on email dated 12 July 05</v>
          </cell>
          <cell r="AH329">
            <v>38568</v>
          </cell>
          <cell r="AI329" t="str">
            <v>●</v>
          </cell>
          <cell r="AJ329" t="str">
            <v>0079</v>
          </cell>
          <cell r="AK329" t="str">
            <v>PAINT</v>
          </cell>
          <cell r="AL329" t="b">
            <v>0</v>
          </cell>
          <cell r="AM329">
            <v>38503</v>
          </cell>
          <cell r="AN329">
            <v>38568</v>
          </cell>
          <cell r="AO329" t="str">
            <v>Passed</v>
          </cell>
          <cell r="AP329" t="str">
            <v>SOEM-KL</v>
          </cell>
          <cell r="AQ329" t="str">
            <v>Already confirm with Mr Nasaruddin of SOEM - KL Tec to change the PIC to him (based on email dated 12 July 05</v>
          </cell>
          <cell r="AR329">
            <v>38546</v>
          </cell>
          <cell r="AS329" t="str">
            <v>Already request SOEM-KL Tec to audit.</v>
          </cell>
          <cell r="AT329">
            <v>38534</v>
          </cell>
          <cell r="AU329" t="b">
            <v>1</v>
          </cell>
        </row>
        <row r="330">
          <cell r="A330">
            <v>6889</v>
          </cell>
          <cell r="B330" t="str">
            <v>1</v>
          </cell>
          <cell r="C330" t="str">
            <v>SEA</v>
          </cell>
          <cell r="D330" t="str">
            <v>SMPT</v>
          </cell>
          <cell r="E330" t="str">
            <v>SDT</v>
          </cell>
          <cell r="F330" t="str">
            <v>1958A</v>
          </cell>
          <cell r="G330" t="str">
            <v>254000</v>
          </cell>
          <cell r="H330" t="str">
            <v>G000343</v>
          </cell>
          <cell r="I330" t="str">
            <v>G008196</v>
          </cell>
          <cell r="J330" t="str">
            <v>G008196</v>
          </cell>
          <cell r="K330" t="str">
            <v>003707</v>
          </cell>
          <cell r="L330" t="str">
            <v>KATO SPRING (M) SDN BHD</v>
          </cell>
          <cell r="M330" t="str">
            <v>KATO SPRING (M) SDN BHD</v>
          </cell>
          <cell r="N330" t="str">
            <v>4</v>
          </cell>
          <cell r="O330" t="str">
            <v>20050930</v>
          </cell>
          <cell r="P330" t="str">
            <v>PH A</v>
          </cell>
          <cell r="Q330" t="str">
            <v>ＥＭＣＳ・戦略購買部門（コンポ）</v>
          </cell>
          <cell r="R330">
            <v>37791</v>
          </cell>
          <cell r="S330" t="str">
            <v>OK</v>
          </cell>
          <cell r="T330">
            <v>37803</v>
          </cell>
          <cell r="U330" t="str">
            <v>Nandee Inter-Trade Co.,ltd</v>
          </cell>
          <cell r="V330" t="str">
            <v>Nandee Inter-Trade Co.,ltd</v>
          </cell>
          <cell r="W330" t="str">
            <v>Nandee Inter-Trade Co.,ltd</v>
          </cell>
          <cell r="X330" t="str">
            <v>Nandee Inter-Trade Co.,ltd</v>
          </cell>
          <cell r="Y330">
            <v>4</v>
          </cell>
          <cell r="Z330" t="str">
            <v>STT-A</v>
          </cell>
          <cell r="AD330" t="str">
            <v>×</v>
          </cell>
          <cell r="AE330">
            <v>38565</v>
          </cell>
          <cell r="AF330" t="str">
            <v>November</v>
          </cell>
          <cell r="AG330" t="str">
            <v>STT-A has completed Screening on this company. Therefore please change the PIC to STT-A</v>
          </cell>
          <cell r="AH330">
            <v>38531</v>
          </cell>
          <cell r="AI330" t="str">
            <v>●</v>
          </cell>
          <cell r="AJ330" t="str">
            <v>0138</v>
          </cell>
          <cell r="AK330" t="str">
            <v>RESIN/WIRE</v>
          </cell>
          <cell r="AL330" t="b">
            <v>0</v>
          </cell>
          <cell r="AM330">
            <v>38564</v>
          </cell>
          <cell r="AN330">
            <v>38597</v>
          </cell>
          <cell r="AO330" t="str">
            <v>Passed</v>
          </cell>
          <cell r="AP330" t="str">
            <v>STT-A</v>
          </cell>
          <cell r="AQ330">
            <v>0</v>
          </cell>
          <cell r="AR330">
            <v>0</v>
          </cell>
          <cell r="AS330" t="str">
            <v>planned screening 02/09/2005</v>
          </cell>
          <cell r="AT330">
            <v>38565</v>
          </cell>
          <cell r="AU330" t="b">
            <v>1</v>
          </cell>
        </row>
        <row r="331">
          <cell r="A331">
            <v>7346</v>
          </cell>
          <cell r="B331" t="str">
            <v>5</v>
          </cell>
          <cell r="C331" t="str">
            <v>SEA</v>
          </cell>
          <cell r="D331" t="str">
            <v>STM</v>
          </cell>
          <cell r="E331" t="str">
            <v>STM</v>
          </cell>
          <cell r="F331" t="str">
            <v>2126A</v>
          </cell>
          <cell r="G331" t="str">
            <v>254000</v>
          </cell>
          <cell r="H331" t="str">
            <v>G006466</v>
          </cell>
          <cell r="I331" t="str">
            <v>G006466</v>
          </cell>
          <cell r="J331" t="str">
            <v>G006466</v>
          </cell>
          <cell r="K331" t="str">
            <v>003604</v>
          </cell>
          <cell r="L331" t="str">
            <v>MULTIVIEW ENTERPRISES SDN BHD</v>
          </cell>
          <cell r="M331" t="str">
            <v>MULTIVIEW ENTERPRISES SDN BHD</v>
          </cell>
          <cell r="N331" t="str">
            <v>4</v>
          </cell>
          <cell r="O331" t="str">
            <v>20050531</v>
          </cell>
          <cell r="P331" t="str">
            <v>516400</v>
          </cell>
          <cell r="Q331" t="str">
            <v>ＳＥＭＣ㈱</v>
          </cell>
          <cell r="R331">
            <v>37728</v>
          </cell>
          <cell r="S331" t="str">
            <v>OK</v>
          </cell>
          <cell r="T331">
            <v>38021</v>
          </cell>
          <cell r="U331" t="str">
            <v>Multiview Enterprises Sdn Bhd</v>
          </cell>
          <cell r="V331" t="str">
            <v>Multiview Enterprises Sdn Bhd</v>
          </cell>
          <cell r="W331" t="str">
            <v>Multiview Enterprises Sdn Bhd</v>
          </cell>
          <cell r="X331" t="str">
            <v>Multiview Enterprises Sdn Bhd</v>
          </cell>
          <cell r="Y331">
            <v>4</v>
          </cell>
          <cell r="Z331" t="str">
            <v>SOEM-KL</v>
          </cell>
          <cell r="AD331" t="str">
            <v>×</v>
          </cell>
          <cell r="AE331">
            <v>38656</v>
          </cell>
          <cell r="AF331" t="str">
            <v>November</v>
          </cell>
          <cell r="AG331" t="str">
            <v>No business with all Sony</v>
          </cell>
          <cell r="AH331">
            <v>38597</v>
          </cell>
          <cell r="AI331" t="str">
            <v>●</v>
          </cell>
          <cell r="AJ331" t="str">
            <v>0138</v>
          </cell>
          <cell r="AK331" t="str">
            <v>RESIN/WIRE</v>
          </cell>
          <cell r="AL331" t="b">
            <v>1</v>
          </cell>
          <cell r="AM331">
            <v>38533</v>
          </cell>
          <cell r="AN331" t="e">
            <v>#N/A</v>
          </cell>
          <cell r="AO331" t="str">
            <v>X</v>
          </cell>
          <cell r="AP331" t="e">
            <v>#N/A</v>
          </cell>
          <cell r="AQ331" t="str">
            <v>No business with all Sony</v>
          </cell>
          <cell r="AR331">
            <v>38526</v>
          </cell>
          <cell r="AS331">
            <v>0</v>
          </cell>
          <cell r="AT331">
            <v>0</v>
          </cell>
          <cell r="AU331" t="b">
            <v>1</v>
          </cell>
        </row>
        <row r="332">
          <cell r="A332">
            <v>7354</v>
          </cell>
          <cell r="B332" t="str">
            <v>5</v>
          </cell>
          <cell r="C332" t="str">
            <v>SEA</v>
          </cell>
          <cell r="D332" t="str">
            <v>SEM</v>
          </cell>
          <cell r="E332" t="str">
            <v>SEM</v>
          </cell>
          <cell r="F332" t="str">
            <v>2495A</v>
          </cell>
          <cell r="G332" t="str">
            <v>255500</v>
          </cell>
          <cell r="H332" t="str">
            <v>G011847</v>
          </cell>
          <cell r="I332" t="str">
            <v>G011847</v>
          </cell>
          <cell r="J332" t="str">
            <v>G011847</v>
          </cell>
          <cell r="K332" t="str">
            <v>140558</v>
          </cell>
          <cell r="L332" t="str">
            <v>ADHESIVE TECHNOLOGIES (M) SDN BHD</v>
          </cell>
          <cell r="M332" t="str">
            <v>ADHESIVE TECHNOLOGIES (M) SDN BHD</v>
          </cell>
          <cell r="N332" t="str">
            <v>4</v>
          </cell>
          <cell r="O332" t="str">
            <v>20060331</v>
          </cell>
          <cell r="P332" t="str">
            <v>C V</v>
          </cell>
          <cell r="Q332" t="str">
            <v>ＥＭＣＳ・Ａ＆Ｓ・Ｓ＆ＨＡ資材（Ｓ）</v>
          </cell>
          <cell r="R332">
            <v>37722</v>
          </cell>
          <cell r="S332" t="str">
            <v>OK</v>
          </cell>
          <cell r="T332">
            <v>37825</v>
          </cell>
          <cell r="U332" t="str">
            <v>Adhesive Technologies (M) Sdn bhd</v>
          </cell>
          <cell r="V332" t="str">
            <v>Adhesive Technologies (M) Sdn bhd</v>
          </cell>
          <cell r="W332" t="str">
            <v>Adhesive Technologies (M) Sdn bhd</v>
          </cell>
          <cell r="X332" t="str">
            <v>Adhesive Technologies (M) Sdn bhd</v>
          </cell>
          <cell r="Y332">
            <v>4</v>
          </cell>
          <cell r="Z332" t="str">
            <v>SOEM(PG)</v>
          </cell>
          <cell r="AD332" t="str">
            <v>×</v>
          </cell>
          <cell r="AE332">
            <v>38296</v>
          </cell>
          <cell r="AF332" t="str">
            <v>SEM-PG</v>
          </cell>
          <cell r="AG332" t="str">
            <v>REPEAT　3318</v>
          </cell>
          <cell r="AH332">
            <v>38447</v>
          </cell>
          <cell r="AI332" t="str">
            <v>●</v>
          </cell>
          <cell r="AJ332" t="str">
            <v>0487</v>
          </cell>
          <cell r="AL332" t="b">
            <v>1</v>
          </cell>
          <cell r="AM332">
            <v>38564</v>
          </cell>
          <cell r="AN332" t="e">
            <v>#N/A</v>
          </cell>
          <cell r="AO332" t="str">
            <v>X</v>
          </cell>
          <cell r="AP332" t="e">
            <v>#N/A</v>
          </cell>
          <cell r="AQ332" t="str">
            <v>Repeated factory.This is a repeat supplier from Factory ID 3318.  It had passed the screening meeting on 26/5/05.  Change request had already raised to remove this Factory ID</v>
          </cell>
          <cell r="AR332">
            <v>38548</v>
          </cell>
          <cell r="AS332">
            <v>0</v>
          </cell>
          <cell r="AT332">
            <v>0</v>
          </cell>
          <cell r="AU332" t="b">
            <v>1</v>
          </cell>
        </row>
        <row r="333">
          <cell r="A333">
            <v>7355</v>
          </cell>
          <cell r="B333" t="str">
            <v>5</v>
          </cell>
          <cell r="C333" t="str">
            <v>SEA</v>
          </cell>
          <cell r="D333" t="str">
            <v>SEM</v>
          </cell>
          <cell r="E333" t="str">
            <v>SEM</v>
          </cell>
          <cell r="F333" t="str">
            <v>2397A</v>
          </cell>
          <cell r="G333" t="str">
            <v>255500</v>
          </cell>
          <cell r="H333" t="str">
            <v>G010231</v>
          </cell>
          <cell r="I333" t="str">
            <v>G010231</v>
          </cell>
          <cell r="J333" t="str">
            <v>G010231</v>
          </cell>
          <cell r="K333" t="str">
            <v>122270</v>
          </cell>
          <cell r="L333" t="str">
            <v>WINDMERE PRODUCTS SDN BHD</v>
          </cell>
          <cell r="M333" t="str">
            <v>WINDMERE PRODUCTS SDN BHD</v>
          </cell>
          <cell r="N333" t="str">
            <v>4</v>
          </cell>
          <cell r="O333" t="str">
            <v>20050731</v>
          </cell>
          <cell r="P333" t="str">
            <v>PH B</v>
          </cell>
          <cell r="Q333" t="str">
            <v>ＥＭＣＳ・戦略購買部門（ＣＲ）</v>
          </cell>
          <cell r="R333">
            <v>37700</v>
          </cell>
          <cell r="S333" t="str">
            <v>OK</v>
          </cell>
          <cell r="T333">
            <v>37824</v>
          </cell>
          <cell r="U333" t="str">
            <v>Windmere Products Sdn Bhd</v>
          </cell>
          <cell r="V333" t="str">
            <v>Windmere Products Sdn Bhd</v>
          </cell>
          <cell r="W333" t="str">
            <v>Windmere Products Sdn Bhd</v>
          </cell>
          <cell r="X333" t="str">
            <v>Windmere Products Sdn Bhd</v>
          </cell>
          <cell r="Y333">
            <v>4</v>
          </cell>
          <cell r="Z333" t="str">
            <v>SOEM(PG)</v>
          </cell>
          <cell r="AD333" t="str">
            <v>×</v>
          </cell>
          <cell r="AE333">
            <v>38412</v>
          </cell>
          <cell r="AF333" t="str">
            <v>SEM-PG</v>
          </cell>
          <cell r="AG333" t="str">
            <v>REPEAT　2394</v>
          </cell>
          <cell r="AH333">
            <v>38448</v>
          </cell>
          <cell r="AI333" t="str">
            <v>●</v>
          </cell>
          <cell r="AJ333" t="str">
            <v>0280</v>
          </cell>
          <cell r="AK333" t="str">
            <v>WIRE</v>
          </cell>
          <cell r="AL333" t="b">
            <v>1</v>
          </cell>
          <cell r="AM333">
            <v>38564</v>
          </cell>
          <cell r="AN333" t="e">
            <v>#N/A</v>
          </cell>
          <cell r="AO333" t="str">
            <v>X</v>
          </cell>
          <cell r="AP333" t="e">
            <v>#N/A</v>
          </cell>
          <cell r="AQ333" t="str">
            <v>Repeated factory.This is a repeat supplier from Factory ID 2394.  It had passed the screening meeting on 26/5/05.  Change request had already raised to remove this Factory ID</v>
          </cell>
          <cell r="AR333">
            <v>38548</v>
          </cell>
          <cell r="AS333">
            <v>0</v>
          </cell>
          <cell r="AT333">
            <v>0</v>
          </cell>
          <cell r="AU333" t="b">
            <v>1</v>
          </cell>
        </row>
        <row r="334">
          <cell r="A334">
            <v>7563</v>
          </cell>
          <cell r="B334" t="str">
            <v>1</v>
          </cell>
          <cell r="C334" t="str">
            <v>SAE</v>
          </cell>
          <cell r="D334" t="str">
            <v>SDT</v>
          </cell>
          <cell r="E334" t="str">
            <v>SDT</v>
          </cell>
          <cell r="F334" t="str">
            <v>3656A</v>
          </cell>
          <cell r="G334" t="str">
            <v>255900</v>
          </cell>
          <cell r="H334" t="str">
            <v>G006498</v>
          </cell>
          <cell r="I334" t="str">
            <v>G016267</v>
          </cell>
          <cell r="J334" t="str">
            <v>G016267</v>
          </cell>
          <cell r="K334" t="str">
            <v>T030630</v>
          </cell>
          <cell r="L334" t="str">
            <v>C-PAK PTE LTD</v>
          </cell>
          <cell r="M334" t="str">
            <v>C-PAK PTE LTD</v>
          </cell>
          <cell r="N334" t="str">
            <v>4</v>
          </cell>
          <cell r="O334" t="str">
            <v>20050531</v>
          </cell>
          <cell r="P334" t="str">
            <v>516400</v>
          </cell>
          <cell r="Q334" t="str">
            <v>SEMC(J)</v>
          </cell>
          <cell r="R334">
            <v>37698</v>
          </cell>
          <cell r="S334" t="str">
            <v>OK</v>
          </cell>
          <cell r="T334">
            <v>37823</v>
          </cell>
          <cell r="U334" t="str">
            <v>NEWBILLION PRECISION METAL SDN BHD</v>
          </cell>
          <cell r="V334" t="str">
            <v>NEWBILLION PRECISION METAL SDN BHD</v>
          </cell>
          <cell r="W334" t="str">
            <v>NEWBILLION PRECISION METAL SDN BHD</v>
          </cell>
          <cell r="X334" t="str">
            <v>NEWBILLION PRECISION METAL SDN BHD</v>
          </cell>
          <cell r="Y334">
            <v>4</v>
          </cell>
          <cell r="Z334" t="str">
            <v>SOEM-PG</v>
          </cell>
          <cell r="AD334" t="str">
            <v>SELF</v>
          </cell>
          <cell r="AE334">
            <v>38296</v>
          </cell>
          <cell r="AF334" t="str">
            <v>SEM-PG</v>
          </cell>
          <cell r="AG334" t="str">
            <v>ＳＩＥ閉鎖のため取引終了</v>
          </cell>
          <cell r="AH334">
            <v>38498</v>
          </cell>
          <cell r="AI334" t="str">
            <v>●</v>
          </cell>
          <cell r="AL334" t="b">
            <v>0</v>
          </cell>
          <cell r="AM334">
            <v>38564</v>
          </cell>
          <cell r="AN334">
            <v>38483</v>
          </cell>
          <cell r="AO334" t="str">
            <v>Passed</v>
          </cell>
          <cell r="AP334" t="str">
            <v>SDT</v>
          </cell>
          <cell r="AQ334" t="str">
            <v>Passed screening meeting on 11 May 2005</v>
          </cell>
          <cell r="AR334">
            <v>38575</v>
          </cell>
          <cell r="AS334">
            <v>0</v>
          </cell>
          <cell r="AT334">
            <v>0</v>
          </cell>
          <cell r="AU334" t="b">
            <v>1</v>
          </cell>
        </row>
        <row r="335">
          <cell r="A335">
            <v>7564</v>
          </cell>
          <cell r="B335" t="str">
            <v>1</v>
          </cell>
          <cell r="C335" t="str">
            <v>SEA</v>
          </cell>
          <cell r="D335" t="str">
            <v>SDT</v>
          </cell>
          <cell r="E335" t="str">
            <v>SDT</v>
          </cell>
          <cell r="F335" t="str">
            <v>3657A</v>
          </cell>
          <cell r="G335" t="str">
            <v>255900</v>
          </cell>
          <cell r="H335" t="str">
            <v>G006309</v>
          </cell>
          <cell r="I335" t="str">
            <v>G016263</v>
          </cell>
          <cell r="J335" t="str">
            <v>G016263</v>
          </cell>
          <cell r="K335" t="str">
            <v>T027420</v>
          </cell>
          <cell r="L335" t="str">
            <v>NITTO DENKO MATERIAL (THAILAND) CO.,LTD.</v>
          </cell>
          <cell r="M335" t="str">
            <v>NITTO DENKO MATERIAL (THAILAND) CO.,LTD.</v>
          </cell>
          <cell r="N335" t="str">
            <v>4</v>
          </cell>
          <cell r="O335" t="str">
            <v>20050630</v>
          </cell>
          <cell r="P335" t="str">
            <v>C ｶ</v>
          </cell>
          <cell r="Q335" t="str">
            <v>ＥＭＣＳ・Ａ＆Ｓ・ＰＡ＆Ｅｖ（ＰＡ）</v>
          </cell>
          <cell r="R335">
            <v>38288</v>
          </cell>
          <cell r="S335" t="str">
            <v>OK</v>
          </cell>
          <cell r="T335">
            <v>37820</v>
          </cell>
          <cell r="U335" t="str">
            <v>NITTO DENKO MATERIAL (THAILAND) CO.,LTD.</v>
          </cell>
          <cell r="V335" t="str">
            <v>Nitto Denko (m) Sdn.Bhd.</v>
          </cell>
          <cell r="W335" t="str">
            <v>NITTO DENKO MATERIAL (THAILAND) CO.,LTD.</v>
          </cell>
          <cell r="X335" t="str">
            <v>Nitto Denko (m) Sdn.Bhd.</v>
          </cell>
          <cell r="Y335">
            <v>4</v>
          </cell>
          <cell r="Z335" t="str">
            <v>SDT</v>
          </cell>
          <cell r="AD335" t="str">
            <v>×</v>
          </cell>
          <cell r="AE335">
            <v>38288</v>
          </cell>
          <cell r="AF335" t="str">
            <v>SEM-PG</v>
          </cell>
          <cell r="AG335" t="str">
            <v>木製パレートのみ購入しているんです。パレートはSS-00259の管理リスト以外になっているため。</v>
          </cell>
          <cell r="AH335">
            <v>38470</v>
          </cell>
          <cell r="AI335" t="str">
            <v>●</v>
          </cell>
          <cell r="AJ335" t="str">
            <v>0487</v>
          </cell>
          <cell r="AL335" t="b">
            <v>0</v>
          </cell>
          <cell r="AM335">
            <v>38564</v>
          </cell>
          <cell r="AN335">
            <v>38483</v>
          </cell>
          <cell r="AO335" t="str">
            <v>Passed</v>
          </cell>
          <cell r="AP335" t="str">
            <v>SDT</v>
          </cell>
          <cell r="AQ335" t="str">
            <v>Passed screening meeting on 11 May 2005</v>
          </cell>
          <cell r="AR335">
            <v>38575</v>
          </cell>
          <cell r="AS335">
            <v>0</v>
          </cell>
          <cell r="AT335">
            <v>0</v>
          </cell>
          <cell r="AU335" t="b">
            <v>1</v>
          </cell>
        </row>
        <row r="336">
          <cell r="A336">
            <v>7565</v>
          </cell>
          <cell r="B336" t="str">
            <v>1</v>
          </cell>
          <cell r="C336" t="str">
            <v>SEA</v>
          </cell>
          <cell r="D336" t="str">
            <v>SDT</v>
          </cell>
          <cell r="E336" t="str">
            <v>SDT</v>
          </cell>
          <cell r="F336" t="str">
            <v>3658A</v>
          </cell>
          <cell r="G336" t="str">
            <v>255900</v>
          </cell>
          <cell r="H336" t="str">
            <v>G001003</v>
          </cell>
          <cell r="I336" t="str">
            <v>G016253</v>
          </cell>
          <cell r="J336" t="str">
            <v>G016253</v>
          </cell>
          <cell r="K336" t="str">
            <v>T007370</v>
          </cell>
          <cell r="L336" t="str">
            <v>SHINKO ELECTRONICS (SINGAPORE) PTE LTD</v>
          </cell>
          <cell r="M336" t="str">
            <v>SHINKO ELECTRONICS (SINGAPORE) PTE LTD</v>
          </cell>
          <cell r="N336" t="str">
            <v>4</v>
          </cell>
          <cell r="O336" t="str">
            <v>20050630</v>
          </cell>
          <cell r="P336" t="str">
            <v>C ｶ</v>
          </cell>
          <cell r="Q336" t="str">
            <v>ＥＭＣＳ・Ａ＆Ｓ・ＰＡ＆Ｅｖ（ＰＡ）</v>
          </cell>
          <cell r="R336">
            <v>38440</v>
          </cell>
          <cell r="S336" t="str">
            <v>OK</v>
          </cell>
          <cell r="T336">
            <v>37797</v>
          </cell>
          <cell r="U336" t="str">
            <v>SHINKO ELECTRONICS (SINGAPORE) PTE LTD</v>
          </cell>
          <cell r="V336" t="str">
            <v>Shinko Electronic (M) Sdn.Bhd.</v>
          </cell>
          <cell r="W336" t="str">
            <v>SHINKO ELECTRONICS (SINGAPORE) PTE LTD</v>
          </cell>
          <cell r="X336" t="str">
            <v>Shinko Electronic (M) Sdn.Bhd.</v>
          </cell>
          <cell r="Y336">
            <v>4</v>
          </cell>
          <cell r="Z336" t="str">
            <v>SDT</v>
          </cell>
          <cell r="AD336" t="str">
            <v>×</v>
          </cell>
          <cell r="AE336">
            <v>38289</v>
          </cell>
          <cell r="AF336" t="str">
            <v>STM-KL</v>
          </cell>
          <cell r="AG336" t="str">
            <v>PVM廃止=&gt;商流変更</v>
          </cell>
          <cell r="AH336">
            <v>38470</v>
          </cell>
          <cell r="AI336" t="str">
            <v>●</v>
          </cell>
          <cell r="AJ336" t="str">
            <v>0138</v>
          </cell>
          <cell r="AK336" t="str">
            <v>RESIN/WIRE</v>
          </cell>
          <cell r="AL336" t="b">
            <v>0</v>
          </cell>
          <cell r="AM336">
            <v>38533</v>
          </cell>
          <cell r="AN336">
            <v>38470</v>
          </cell>
          <cell r="AO336" t="str">
            <v>Passed</v>
          </cell>
          <cell r="AP336" t="str">
            <v>SPEC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 t="b">
            <v>1</v>
          </cell>
        </row>
        <row r="337">
          <cell r="A337">
            <v>7566</v>
          </cell>
          <cell r="B337" t="str">
            <v>1</v>
          </cell>
          <cell r="C337" t="str">
            <v>SEA</v>
          </cell>
          <cell r="D337" t="str">
            <v>SDT</v>
          </cell>
          <cell r="E337" t="str">
            <v>SDT</v>
          </cell>
          <cell r="F337" t="str">
            <v>2669A</v>
          </cell>
          <cell r="G337" t="str">
            <v>251100</v>
          </cell>
          <cell r="H337" t="str">
            <v>G013951</v>
          </cell>
          <cell r="I337" t="str">
            <v>G013951</v>
          </cell>
          <cell r="J337" t="str">
            <v>G013951</v>
          </cell>
          <cell r="K337" t="str">
            <v>4180</v>
          </cell>
          <cell r="L337" t="str">
            <v>PT SUN CREATION INDONESIA</v>
          </cell>
          <cell r="M337" t="str">
            <v>PT SUN CREATION INDONESIA</v>
          </cell>
          <cell r="N337" t="str">
            <v>4</v>
          </cell>
          <cell r="O337" t="str">
            <v>20050630</v>
          </cell>
          <cell r="P337" t="str">
            <v>C ｶ</v>
          </cell>
          <cell r="Q337" t="str">
            <v>ＥＭＣＳ・Ａ＆Ｓ・ＰＡ＆Ｅｖ（ＰＡ）</v>
          </cell>
          <cell r="R337">
            <v>38371</v>
          </cell>
          <cell r="S337" t="str">
            <v>OK</v>
          </cell>
          <cell r="T337">
            <v>37827</v>
          </cell>
          <cell r="U337" t="str">
            <v>SHIN-ETSU POLYMER CO.,LTD. - SINGAPORE BRANCH</v>
          </cell>
          <cell r="V337" t="str">
            <v>Shin-Etsu Polymer (M) Sdn.Bhd.</v>
          </cell>
          <cell r="W337" t="str">
            <v>SHIN-ETSU POLYMER CO.,LTD. - SINGAPORE BRANCH</v>
          </cell>
          <cell r="X337" t="str">
            <v>Shin-Etsu Polymer (M) Sdn.Bhd.</v>
          </cell>
          <cell r="Y337">
            <v>4</v>
          </cell>
          <cell r="Z337" t="str">
            <v>SDT</v>
          </cell>
          <cell r="AD337" t="str">
            <v>×</v>
          </cell>
          <cell r="AE337">
            <v>38288</v>
          </cell>
          <cell r="AF337" t="str">
            <v>SEM-PG</v>
          </cell>
          <cell r="AG337" t="str">
            <v>ODD生産停止のため、取引中止（SPECのみ）</v>
          </cell>
          <cell r="AH337">
            <v>38448</v>
          </cell>
          <cell r="AI337" t="str">
            <v>●</v>
          </cell>
          <cell r="AL337" t="b">
            <v>0</v>
          </cell>
          <cell r="AM337">
            <v>38564</v>
          </cell>
          <cell r="AN337">
            <v>38483</v>
          </cell>
          <cell r="AO337" t="str">
            <v>Passed</v>
          </cell>
          <cell r="AP337" t="str">
            <v>SDT</v>
          </cell>
          <cell r="AQ337" t="str">
            <v>Passed screening meeting on 11 May 2005</v>
          </cell>
          <cell r="AR337">
            <v>38575</v>
          </cell>
          <cell r="AS337">
            <v>0</v>
          </cell>
          <cell r="AT337">
            <v>0</v>
          </cell>
          <cell r="AU337" t="b">
            <v>1</v>
          </cell>
        </row>
        <row r="338">
          <cell r="A338">
            <v>7567</v>
          </cell>
          <cell r="B338" t="str">
            <v>1</v>
          </cell>
          <cell r="C338" t="str">
            <v>SEA</v>
          </cell>
          <cell r="D338" t="str">
            <v>STT-A</v>
          </cell>
          <cell r="E338" t="str">
            <v>STT-A</v>
          </cell>
          <cell r="F338" t="str">
            <v>4143B</v>
          </cell>
          <cell r="G338" t="str">
            <v>251100</v>
          </cell>
          <cell r="H338" t="str">
            <v>G014437</v>
          </cell>
          <cell r="I338" t="str">
            <v>G014437</v>
          </cell>
          <cell r="J338" t="str">
            <v>G014437</v>
          </cell>
          <cell r="K338" t="str">
            <v>4518</v>
          </cell>
          <cell r="L338" t="str">
            <v>PT.Sun Precision Engineering Indonesia</v>
          </cell>
          <cell r="M338" t="str">
            <v>PT.Sun Precision Engineering Indonesia</v>
          </cell>
          <cell r="N338" t="str">
            <v>4</v>
          </cell>
          <cell r="O338" t="str">
            <v>20050630</v>
          </cell>
          <cell r="P338" t="str">
            <v>C ｶ</v>
          </cell>
          <cell r="Q338" t="str">
            <v>ＥＭＣＳ・Ａ＆Ｓ・ＰＡ＆Ｅｖ（ＰＡ）</v>
          </cell>
          <cell r="R338">
            <v>38265</v>
          </cell>
          <cell r="S338" t="str">
            <v>OK</v>
          </cell>
          <cell r="T338">
            <v>37826</v>
          </cell>
          <cell r="U338" t="str">
            <v>VANWARD ENTERPRISES CO.,LTD</v>
          </cell>
          <cell r="V338" t="str">
            <v>VANWARD ENTERPRISES CO.,LTD</v>
          </cell>
          <cell r="W338" t="str">
            <v>VANWARD ENTERPRISES CO.,LTD</v>
          </cell>
          <cell r="X338" t="str">
            <v>VANWARD ENTERPRISES CO.,LTD</v>
          </cell>
          <cell r="Y338">
            <v>4</v>
          </cell>
          <cell r="Z338" t="str">
            <v>STT-A</v>
          </cell>
          <cell r="AD338" t="str">
            <v>×</v>
          </cell>
          <cell r="AE338">
            <v>38289</v>
          </cell>
          <cell r="AF338" t="str">
            <v>直接取引されません、取引中止（SPECのみ）</v>
          </cell>
          <cell r="AG338" t="str">
            <v>木製パレートのみ購入しているんです。パレートはSS-00259の管理リスト以外になっているため。</v>
          </cell>
          <cell r="AH338">
            <v>38470</v>
          </cell>
          <cell r="AI338" t="str">
            <v>●</v>
          </cell>
          <cell r="AL338" t="b">
            <v>0</v>
          </cell>
          <cell r="AM338">
            <v>38564</v>
          </cell>
          <cell r="AN338">
            <v>38483</v>
          </cell>
          <cell r="AO338" t="str">
            <v>passed</v>
          </cell>
          <cell r="AP338" t="str">
            <v>STT-A</v>
          </cell>
          <cell r="AQ338" t="str">
            <v>Passed screening meeting on 11 May 2005</v>
          </cell>
          <cell r="AR338">
            <v>38575</v>
          </cell>
          <cell r="AS338">
            <v>0</v>
          </cell>
          <cell r="AT338">
            <v>0</v>
          </cell>
          <cell r="AU338" t="b">
            <v>1</v>
          </cell>
        </row>
        <row r="339">
          <cell r="A339">
            <v>7568</v>
          </cell>
          <cell r="B339" t="str">
            <v>1</v>
          </cell>
          <cell r="C339" t="str">
            <v>SEA</v>
          </cell>
          <cell r="D339" t="str">
            <v>STT-A</v>
          </cell>
          <cell r="E339" t="str">
            <v>STT-A</v>
          </cell>
          <cell r="F339" t="str">
            <v>3493A</v>
          </cell>
          <cell r="G339" t="str">
            <v>251100</v>
          </cell>
          <cell r="H339" t="str">
            <v>G013238</v>
          </cell>
          <cell r="I339" t="str">
            <v>G013238</v>
          </cell>
          <cell r="J339" t="str">
            <v>G013238</v>
          </cell>
          <cell r="K339" t="str">
            <v>3519</v>
          </cell>
          <cell r="L339" t="str">
            <v>TAKAMORI SINGAPORE PTE LTD</v>
          </cell>
          <cell r="M339" t="str">
            <v>TAKAMORI SINGAPORE PTE LTD</v>
          </cell>
          <cell r="N339" t="str">
            <v>4</v>
          </cell>
          <cell r="R339">
            <v>38274</v>
          </cell>
          <cell r="S339" t="str">
            <v>OK</v>
          </cell>
          <cell r="T339">
            <v>37826</v>
          </cell>
          <cell r="U339" t="str">
            <v>ETERNAL SAKATA INX CO.,LTD</v>
          </cell>
          <cell r="V339" t="str">
            <v>ETERNAL SAKATA INX CO.,LTD</v>
          </cell>
          <cell r="W339" t="str">
            <v>ETERNAL SAKATA INX CO.,LTD</v>
          </cell>
          <cell r="X339" t="str">
            <v>ETERNAL SAKATA INX CO.,LTD</v>
          </cell>
          <cell r="Y339">
            <v>4</v>
          </cell>
          <cell r="Z339" t="str">
            <v>STT-A</v>
          </cell>
          <cell r="AD339" t="str">
            <v>SELF</v>
          </cell>
          <cell r="AE339">
            <v>38289</v>
          </cell>
          <cell r="AF339" t="str">
            <v>STM-KL</v>
          </cell>
          <cell r="AG339" t="str">
            <v>ＳＩＥ閉鎖のため取引終了</v>
          </cell>
          <cell r="AH339">
            <v>38568</v>
          </cell>
          <cell r="AI339" t="str">
            <v>●</v>
          </cell>
          <cell r="AJ339" t="str">
            <v>0079</v>
          </cell>
          <cell r="AK339" t="str">
            <v>PAINT</v>
          </cell>
          <cell r="AL339" t="b">
            <v>0</v>
          </cell>
          <cell r="AM339">
            <v>38564</v>
          </cell>
          <cell r="AN339">
            <v>38568</v>
          </cell>
          <cell r="AO339" t="str">
            <v>Passed</v>
          </cell>
          <cell r="AP339" t="str">
            <v>SOEM-PG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 t="b">
            <v>1</v>
          </cell>
        </row>
        <row r="340">
          <cell r="A340">
            <v>7569</v>
          </cell>
          <cell r="B340" t="str">
            <v>1</v>
          </cell>
          <cell r="C340" t="str">
            <v>SEA</v>
          </cell>
          <cell r="D340" t="str">
            <v>SVNM</v>
          </cell>
          <cell r="E340" t="str">
            <v>SVNM</v>
          </cell>
          <cell r="F340" t="str">
            <v>2622A</v>
          </cell>
          <cell r="G340" t="str">
            <v>251100</v>
          </cell>
          <cell r="H340" t="str">
            <v>G013180</v>
          </cell>
          <cell r="I340" t="str">
            <v>G013180</v>
          </cell>
          <cell r="J340" t="str">
            <v>G013180</v>
          </cell>
          <cell r="K340" t="str">
            <v>3943</v>
          </cell>
          <cell r="L340" t="str">
            <v>PT TECKWAH PAPER PRODUCTS INDONESIA</v>
          </cell>
          <cell r="M340" t="str">
            <v>PT TECKWAH PAPER PRODUCTS INDONESIA</v>
          </cell>
          <cell r="N340" t="str">
            <v>4</v>
          </cell>
          <cell r="R340">
            <v>38274</v>
          </cell>
          <cell r="S340" t="str">
            <v>OK</v>
          </cell>
          <cell r="T340">
            <v>37823</v>
          </cell>
          <cell r="U340" t="str">
            <v>VOLEX CABLE ASSEMBLY Co.,Ltd.</v>
          </cell>
          <cell r="V340" t="str">
            <v>VOLEX CABLE ASSEMBLY Co.,Ltd.</v>
          </cell>
          <cell r="W340" t="str">
            <v>VOLEX CABLE ASSEMBLY Co.,Ltd.</v>
          </cell>
          <cell r="X340" t="str">
            <v>VOLEX CABLE ASSEMBLY Co.,Ltd.</v>
          </cell>
          <cell r="Y340">
            <v>4</v>
          </cell>
          <cell r="Z340" t="str">
            <v>SVNM</v>
          </cell>
          <cell r="AD340" t="str">
            <v>VISIT</v>
          </cell>
          <cell r="AE340">
            <v>38279</v>
          </cell>
          <cell r="AF340" t="str">
            <v>SEM-PG</v>
          </cell>
          <cell r="AG340" t="str">
            <v>ODD生産停止のため、取引中止（SPECのみ）</v>
          </cell>
          <cell r="AH340">
            <v>38531</v>
          </cell>
          <cell r="AI340" t="str">
            <v>●</v>
          </cell>
          <cell r="AL340" t="b">
            <v>0</v>
          </cell>
          <cell r="AM340">
            <v>38564</v>
          </cell>
          <cell r="AN340">
            <v>38483</v>
          </cell>
          <cell r="AO340" t="str">
            <v>Passed</v>
          </cell>
          <cell r="AP340" t="str">
            <v>SVNM</v>
          </cell>
          <cell r="AQ340" t="str">
            <v>Passed screening meeting on 11 May 2005</v>
          </cell>
          <cell r="AR340">
            <v>38575</v>
          </cell>
          <cell r="AS340">
            <v>0</v>
          </cell>
          <cell r="AT340">
            <v>0</v>
          </cell>
          <cell r="AU340" t="b">
            <v>1</v>
          </cell>
        </row>
        <row r="341">
          <cell r="A341">
            <v>7570</v>
          </cell>
          <cell r="B341" t="str">
            <v>1</v>
          </cell>
          <cell r="C341" t="str">
            <v>SEA</v>
          </cell>
          <cell r="D341" t="str">
            <v>SDS</v>
          </cell>
          <cell r="E341" t="str">
            <v>SEI</v>
          </cell>
          <cell r="F341" t="str">
            <v>22A</v>
          </cell>
          <cell r="G341" t="str">
            <v>500100</v>
          </cell>
          <cell r="H341" t="str">
            <v>G000056</v>
          </cell>
          <cell r="I341" t="str">
            <v>G000056</v>
          </cell>
          <cell r="J341" t="str">
            <v>G000056</v>
          </cell>
          <cell r="K341" t="str">
            <v>014600</v>
          </cell>
          <cell r="L341" t="str">
            <v>ASAHI GLASS CO.,LTD.</v>
          </cell>
          <cell r="M341" t="str">
            <v>旭硝子㈱</v>
          </cell>
          <cell r="N341" t="str">
            <v>1</v>
          </cell>
          <cell r="O341" t="str">
            <v>20050731</v>
          </cell>
          <cell r="P341" t="str">
            <v>C ﾅ</v>
          </cell>
          <cell r="Q341" t="str">
            <v>ＥＭＣＳ・Ｄ＆Ｐ・ＤＣ資材部（ＣＰＤ）</v>
          </cell>
          <cell r="R341">
            <v>38523</v>
          </cell>
          <cell r="S341" t="str">
            <v>OK</v>
          </cell>
          <cell r="T341">
            <v>37825</v>
          </cell>
          <cell r="U341" t="str">
            <v>Asahi Techno Vision (S) Pte Ltd</v>
          </cell>
          <cell r="V341" t="str">
            <v>AGC Flat Glass Industrial Applications (Shenzhen) Co.,Ltd</v>
          </cell>
          <cell r="W341" t="str">
            <v>Asahi Techno Vision (S) Pte Ltd</v>
          </cell>
          <cell r="X341" t="str">
            <v>AGC Flat Glass Industrial Applications (Shenzhen) Co.,Ltd</v>
          </cell>
          <cell r="Y341">
            <v>4</v>
          </cell>
          <cell r="Z341" t="str">
            <v>SDS</v>
          </cell>
          <cell r="AD341" t="str">
            <v>×</v>
          </cell>
          <cell r="AE341">
            <v>38281</v>
          </cell>
          <cell r="AF341" t="str">
            <v>SEM-PG</v>
          </cell>
          <cell r="AG341" t="str">
            <v>No business with all Sony</v>
          </cell>
          <cell r="AH341">
            <v>38448</v>
          </cell>
          <cell r="AI341" t="str">
            <v>●</v>
          </cell>
          <cell r="AJ341" t="str">
            <v>0106</v>
          </cell>
          <cell r="AK341" t="str">
            <v>RESIN</v>
          </cell>
          <cell r="AL341" t="b">
            <v>0</v>
          </cell>
          <cell r="AM341">
            <v>38564</v>
          </cell>
          <cell r="AN341">
            <v>38450</v>
          </cell>
          <cell r="AO341" t="str">
            <v>Passed</v>
          </cell>
          <cell r="AP341" t="str">
            <v>SOEM-PG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 t="b">
            <v>1</v>
          </cell>
        </row>
        <row r="342">
          <cell r="A342">
            <v>7571</v>
          </cell>
          <cell r="B342" t="str">
            <v>1</v>
          </cell>
          <cell r="C342" t="str">
            <v>SEA</v>
          </cell>
          <cell r="D342" t="str">
            <v>SDS</v>
          </cell>
          <cell r="E342" t="str">
            <v>SDS</v>
          </cell>
          <cell r="F342" t="str">
            <v>3660A</v>
          </cell>
          <cell r="G342" t="str">
            <v>258300</v>
          </cell>
          <cell r="H342" t="str">
            <v>G019269</v>
          </cell>
          <cell r="I342" t="str">
            <v>G019269</v>
          </cell>
          <cell r="J342" t="str">
            <v>G019269</v>
          </cell>
          <cell r="K342" t="str">
            <v>Z17302</v>
          </cell>
          <cell r="L342" t="str">
            <v>J.J. GLASTRONICS PRIVATE LIMITED</v>
          </cell>
          <cell r="M342" t="str">
            <v>J.J. GLASTRONICS PRIVATE LIMITED</v>
          </cell>
          <cell r="N342" t="str">
            <v>4</v>
          </cell>
          <cell r="O342" t="str">
            <v>20050731</v>
          </cell>
          <cell r="P342" t="str">
            <v>PH B</v>
          </cell>
          <cell r="Q342" t="str">
            <v>EMCS戦略（CR）</v>
          </cell>
          <cell r="R342">
            <v>37581</v>
          </cell>
          <cell r="S342" t="str">
            <v>OK</v>
          </cell>
          <cell r="T342">
            <v>37824</v>
          </cell>
          <cell r="U342" t="str">
            <v>PARADE MANUFACTURING SDN BHD</v>
          </cell>
          <cell r="V342" t="str">
            <v>PARADE MANUFACTURING SDN BHD</v>
          </cell>
          <cell r="W342" t="str">
            <v>PARADE MANUFACTURING SDN BHD</v>
          </cell>
          <cell r="X342" t="str">
            <v>PARADE MANUFACTURING SDN BHD</v>
          </cell>
          <cell r="Y342">
            <v>4</v>
          </cell>
          <cell r="Z342" t="str">
            <v>SOEM-PG</v>
          </cell>
          <cell r="AD342" t="str">
            <v>VISIT</v>
          </cell>
          <cell r="AE342">
            <v>38296</v>
          </cell>
          <cell r="AF342" t="str">
            <v>SEM-PG</v>
          </cell>
          <cell r="AG342" t="str">
            <v>木製パレートのみ購入しているんです。パレートはSS-00259の管理リスト以外になっているため。</v>
          </cell>
          <cell r="AH342">
            <v>38541</v>
          </cell>
          <cell r="AI342" t="str">
            <v>●</v>
          </cell>
          <cell r="AL342" t="b">
            <v>0</v>
          </cell>
          <cell r="AM342">
            <v>38564</v>
          </cell>
          <cell r="AN342" t="e">
            <v>#N/A</v>
          </cell>
          <cell r="AO342" t="str">
            <v>Passed</v>
          </cell>
          <cell r="AP342" t="e">
            <v>#N/A</v>
          </cell>
          <cell r="AQ342" t="str">
            <v>Already screening completed.</v>
          </cell>
          <cell r="AR342">
            <v>38559</v>
          </cell>
          <cell r="AS342">
            <v>0</v>
          </cell>
          <cell r="AT342">
            <v>0</v>
          </cell>
          <cell r="AU342" t="b">
            <v>1</v>
          </cell>
        </row>
        <row r="343">
          <cell r="A343">
            <v>7572</v>
          </cell>
          <cell r="B343" t="str">
            <v>1</v>
          </cell>
          <cell r="C343" t="str">
            <v>SEA</v>
          </cell>
          <cell r="D343" t="str">
            <v>SPEC</v>
          </cell>
          <cell r="E343" t="str">
            <v>SPEC</v>
          </cell>
          <cell r="F343" t="str">
            <v>3661A</v>
          </cell>
          <cell r="G343" t="str">
            <v>251100</v>
          </cell>
          <cell r="H343" t="str">
            <v>G015565</v>
          </cell>
          <cell r="I343" t="str">
            <v>G015565</v>
          </cell>
          <cell r="J343" t="str">
            <v>G015565</v>
          </cell>
          <cell r="K343" t="str">
            <v>4987</v>
          </cell>
          <cell r="L343" t="str">
            <v>PT SM ENGINEERING</v>
          </cell>
          <cell r="M343" t="str">
            <v>PT SM ENGINEERING</v>
          </cell>
          <cell r="N343" t="str">
            <v>4</v>
          </cell>
          <cell r="R343">
            <v>38520</v>
          </cell>
          <cell r="S343" t="str">
            <v>OK</v>
          </cell>
          <cell r="T343">
            <v>37832</v>
          </cell>
          <cell r="U343" t="str">
            <v>PT SM ENGINEERING</v>
          </cell>
          <cell r="V343" t="str">
            <v>PT SM ENGINEERING</v>
          </cell>
          <cell r="W343" t="str">
            <v>PT SM ENGINEERING</v>
          </cell>
          <cell r="X343" t="str">
            <v>PT SM ENGINEERING</v>
          </cell>
          <cell r="Y343">
            <v>4</v>
          </cell>
          <cell r="Z343" t="str">
            <v>SPEC</v>
          </cell>
          <cell r="AD343" t="str">
            <v>×</v>
          </cell>
          <cell r="AE343">
            <v>38296</v>
          </cell>
          <cell r="AF343" t="str">
            <v>SEM-PG</v>
          </cell>
          <cell r="AG343" t="str">
            <v>ＳＩＥ閉鎖のため取引終了</v>
          </cell>
          <cell r="AH343">
            <v>38471</v>
          </cell>
          <cell r="AI343" t="str">
            <v>●</v>
          </cell>
          <cell r="AL343" t="b">
            <v>0</v>
          </cell>
          <cell r="AM343">
            <v>38564</v>
          </cell>
          <cell r="AN343">
            <v>38541</v>
          </cell>
          <cell r="AO343" t="str">
            <v>Passed</v>
          </cell>
          <cell r="AP343" t="str">
            <v>SPEC</v>
          </cell>
          <cell r="AQ343" t="str">
            <v>Passed screening meeting on 8 July 2005</v>
          </cell>
          <cell r="AR343">
            <v>38575</v>
          </cell>
          <cell r="AS343">
            <v>0</v>
          </cell>
          <cell r="AT343">
            <v>0</v>
          </cell>
          <cell r="AU343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+ MBOH Summary"/>
      <sheetName val="FY'01 Efforts"/>
      <sheetName val="NEW Efforts Details !!!"/>
      <sheetName val="Overall Summary"/>
      <sheetName val="By Commodity (Ref. Only !)"/>
      <sheetName val="TOP LEVEL"/>
      <sheetName val="Packaging"/>
      <sheetName val="PCA-Logic C2688-60001"/>
      <sheetName val="PCA-Keypnl C2688-60003"/>
      <sheetName val="PCA-Door Snr C2688-60014"/>
      <sheetName val="PCA-ISS C2688-60005"/>
      <sheetName val="PCA-Crg C2688-60040"/>
      <sheetName val="PCA-EIO Ext. C2688-60042"/>
      <sheetName val="PCA-Drv R.Snr C5904-60011"/>
      <sheetName val="C2688-60009"/>
      <sheetName val="C2688-60012"/>
      <sheetName val="C2688-60013"/>
      <sheetName val="C2688-60024"/>
      <sheetName val="C2688-60033"/>
      <sheetName val="C2688-60037"/>
      <sheetName val="C2688-60049"/>
      <sheetName val="C2688-60051"/>
      <sheetName val="C2688-60052"/>
      <sheetName val="C2688-60054"/>
      <sheetName val="C5904-60004"/>
      <sheetName val="C5904-60048"/>
      <sheetName val="C5904-6007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 Build Summary "/>
      <sheetName val="Top 5 Rejects(cum) "/>
      <sheetName val="Failure Analysis"/>
      <sheetName val="LineWMS issue"/>
      <sheetName val="CSA"/>
      <sheetName val="CPC"/>
      <sheetName val="C5904-60048"/>
      <sheetName val="C2688-60024"/>
      <sheetName val="Euler Monthly Report Sep'04_1"/>
      <sheetName val="list"/>
      <sheetName val="10月B"/>
      <sheetName val="11月B"/>
      <sheetName val="12月B"/>
      <sheetName val="1月B"/>
      <sheetName val="2月B"/>
      <sheetName val="3月B"/>
      <sheetName val="4月B"/>
      <sheetName val="5月B"/>
      <sheetName val="6月B"/>
      <sheetName val="7月B"/>
      <sheetName val="8月B"/>
      <sheetName val="9月B"/>
      <sheetName val="汇总"/>
      <sheetName val="Reference Lists"/>
      <sheetName val="4. Popup 略式 発信"/>
      <sheetName val="1. ベース画面 通話"/>
      <sheetName val="2. サブメニュー 通話"/>
      <sheetName val="2. サブメニュー 発信"/>
    </sheetNames>
    <sheetDataSet>
      <sheetData sheetId="0"/>
      <sheetData sheetId="1"/>
      <sheetData sheetId="2">
        <row r="4">
          <cell r="H4">
            <v>5014</v>
          </cell>
        </row>
        <row r="7">
          <cell r="J7">
            <v>3.968253968253968E-3</v>
          </cell>
        </row>
        <row r="8">
          <cell r="J8">
            <v>3.968253968253968E-3</v>
          </cell>
        </row>
        <row r="9">
          <cell r="J9">
            <v>2.5396825396825397E-3</v>
          </cell>
        </row>
        <row r="10">
          <cell r="J10">
            <v>1.9047619047619048E-3</v>
          </cell>
        </row>
        <row r="11">
          <cell r="J11">
            <v>1.746031746031746E-3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view="pageBreakPreview" zoomScaleNormal="90" zoomScaleSheetLayoutView="100" workbookViewId="0">
      <selection activeCell="D7" sqref="D7"/>
    </sheetView>
  </sheetViews>
  <sheetFormatPr defaultColWidth="9" defaultRowHeight="21.75" customHeight="1" x14ac:dyDescent="0.2"/>
  <cols>
    <col min="1" max="1" width="6" style="20" bestFit="1" customWidth="1"/>
    <col min="2" max="2" width="10.25" style="20" bestFit="1" customWidth="1"/>
    <col min="3" max="3" width="6" style="20" bestFit="1" customWidth="1"/>
    <col min="4" max="4" width="43.25" style="20" customWidth="1"/>
    <col min="5" max="5" width="10.375" style="34" customWidth="1"/>
    <col min="6" max="7" width="10.375" style="20" customWidth="1"/>
    <col min="8" max="16384" width="9" style="20"/>
  </cols>
  <sheetData>
    <row r="1" spans="1:7" ht="37.5" customHeight="1" x14ac:dyDescent="0.2">
      <c r="A1" s="85" t="s">
        <v>12</v>
      </c>
      <c r="B1" s="85"/>
      <c r="C1" s="85"/>
      <c r="D1" s="85"/>
      <c r="E1" s="85"/>
      <c r="F1" s="85"/>
      <c r="G1" s="85"/>
    </row>
    <row r="2" spans="1:7" s="23" customFormat="1" ht="17.100000000000001" customHeight="1" x14ac:dyDescent="0.2">
      <c r="A2" s="21"/>
      <c r="B2" s="21"/>
      <c r="C2" s="21"/>
      <c r="D2" s="22" t="s">
        <v>13</v>
      </c>
      <c r="E2" s="86"/>
      <c r="F2" s="86"/>
      <c r="G2" s="86"/>
    </row>
    <row r="3" spans="1:7" s="27" customFormat="1" ht="30.95" customHeight="1" x14ac:dyDescent="0.25">
      <c r="A3" s="24" t="s">
        <v>2</v>
      </c>
      <c r="B3" s="24" t="s">
        <v>0</v>
      </c>
      <c r="C3" s="24" t="s">
        <v>14</v>
      </c>
      <c r="D3" s="25" t="s">
        <v>15</v>
      </c>
      <c r="E3" s="26" t="s">
        <v>16</v>
      </c>
      <c r="F3" s="24" t="s">
        <v>17</v>
      </c>
      <c r="G3" s="24" t="s">
        <v>18</v>
      </c>
    </row>
    <row r="4" spans="1:7" s="23" customFormat="1" ht="21.75" customHeight="1" x14ac:dyDescent="0.2">
      <c r="A4" s="28">
        <v>1</v>
      </c>
      <c r="B4" s="28" t="s">
        <v>51</v>
      </c>
      <c r="C4" s="28" t="s">
        <v>19</v>
      </c>
      <c r="D4" s="29" t="s">
        <v>20</v>
      </c>
      <c r="E4" s="30" t="s">
        <v>21</v>
      </c>
      <c r="F4" s="30" t="s">
        <v>110</v>
      </c>
      <c r="G4" s="30"/>
    </row>
    <row r="5" spans="1:7" s="23" customFormat="1" ht="27.95" customHeight="1" x14ac:dyDescent="0.2">
      <c r="A5" s="28" t="s">
        <v>31</v>
      </c>
      <c r="B5" s="28" t="s">
        <v>70</v>
      </c>
      <c r="C5" s="28" t="s">
        <v>73</v>
      </c>
      <c r="D5" s="29" t="s">
        <v>71</v>
      </c>
      <c r="E5" s="30" t="s">
        <v>21</v>
      </c>
      <c r="F5" s="30" t="s">
        <v>111</v>
      </c>
      <c r="G5" s="30"/>
    </row>
    <row r="6" spans="1:7" s="23" customFormat="1" ht="27.95" customHeight="1" x14ac:dyDescent="0.2">
      <c r="A6" s="28" t="s">
        <v>43</v>
      </c>
      <c r="B6" s="28" t="s">
        <v>101</v>
      </c>
      <c r="C6" s="28" t="s">
        <v>74</v>
      </c>
      <c r="D6" s="29" t="s">
        <v>103</v>
      </c>
      <c r="E6" s="30" t="s">
        <v>21</v>
      </c>
      <c r="F6" s="30" t="s">
        <v>112</v>
      </c>
      <c r="G6" s="30"/>
    </row>
    <row r="7" spans="1:7" s="23" customFormat="1" ht="27.95" customHeight="1" x14ac:dyDescent="0.2">
      <c r="A7" s="28" t="s">
        <v>44</v>
      </c>
      <c r="B7" s="28" t="s">
        <v>107</v>
      </c>
      <c r="C7" s="28" t="s">
        <v>108</v>
      </c>
      <c r="D7" s="29" t="s">
        <v>114</v>
      </c>
      <c r="E7" s="30" t="s">
        <v>21</v>
      </c>
      <c r="F7" s="30" t="s">
        <v>113</v>
      </c>
      <c r="G7" s="30"/>
    </row>
    <row r="8" spans="1:7" s="23" customFormat="1" ht="21.6" customHeight="1" x14ac:dyDescent="0.2">
      <c r="A8" s="28" t="s">
        <v>49</v>
      </c>
      <c r="B8" s="28"/>
      <c r="C8" s="28"/>
      <c r="D8" s="29"/>
      <c r="E8" s="30"/>
      <c r="F8" s="30"/>
      <c r="G8" s="30"/>
    </row>
    <row r="9" spans="1:7" s="23" customFormat="1" ht="21.6" customHeight="1" x14ac:dyDescent="0.2">
      <c r="A9" s="28" t="s">
        <v>50</v>
      </c>
      <c r="B9" s="31"/>
      <c r="C9" s="28"/>
      <c r="D9" s="56"/>
      <c r="E9" s="30"/>
      <c r="F9" s="30"/>
      <c r="G9" s="30"/>
    </row>
    <row r="10" spans="1:7" s="23" customFormat="1" ht="21.6" customHeight="1" x14ac:dyDescent="0.2">
      <c r="A10" s="28"/>
      <c r="B10" s="32"/>
      <c r="C10" s="28"/>
      <c r="D10" s="29"/>
      <c r="E10" s="30"/>
      <c r="F10" s="30"/>
      <c r="G10" s="30"/>
    </row>
    <row r="11" spans="1:7" s="23" customFormat="1" ht="21.6" customHeight="1" x14ac:dyDescent="0.2">
      <c r="A11" s="28"/>
      <c r="B11" s="32"/>
      <c r="C11" s="28"/>
      <c r="D11" s="29"/>
      <c r="E11" s="30"/>
      <c r="F11" s="30"/>
      <c r="G11" s="30"/>
    </row>
    <row r="12" spans="1:7" s="23" customFormat="1" ht="21.6" customHeight="1" x14ac:dyDescent="0.2">
      <c r="A12" s="28"/>
      <c r="B12" s="28"/>
      <c r="C12" s="28"/>
      <c r="D12" s="29"/>
      <c r="E12" s="33"/>
      <c r="F12" s="28"/>
      <c r="G12" s="28"/>
    </row>
    <row r="13" spans="1:7" s="23" customFormat="1" ht="21.6" customHeight="1" x14ac:dyDescent="0.2">
      <c r="A13" s="28"/>
      <c r="B13" s="28"/>
      <c r="C13" s="28"/>
      <c r="D13" s="29"/>
      <c r="E13" s="33"/>
      <c r="F13" s="28"/>
      <c r="G13" s="28"/>
    </row>
    <row r="14" spans="1:7" s="23" customFormat="1" ht="21.6" customHeight="1" x14ac:dyDescent="0.2">
      <c r="A14" s="28"/>
      <c r="B14" s="28"/>
      <c r="C14" s="28"/>
      <c r="D14" s="29"/>
      <c r="E14" s="33"/>
      <c r="F14" s="28"/>
      <c r="G14" s="28"/>
    </row>
    <row r="15" spans="1:7" s="23" customFormat="1" ht="21.6" customHeight="1" x14ac:dyDescent="0.2">
      <c r="A15" s="28"/>
      <c r="B15" s="28"/>
      <c r="C15" s="28"/>
      <c r="D15" s="29"/>
      <c r="E15" s="33"/>
      <c r="F15" s="28"/>
      <c r="G15" s="28"/>
    </row>
    <row r="16" spans="1:7" s="23" customFormat="1" ht="21.6" customHeight="1" x14ac:dyDescent="0.2">
      <c r="A16" s="28"/>
      <c r="B16" s="28"/>
      <c r="C16" s="28"/>
      <c r="D16" s="29"/>
      <c r="E16" s="33"/>
      <c r="F16" s="28"/>
      <c r="G16" s="28"/>
    </row>
    <row r="17" spans="1:7" s="23" customFormat="1" ht="21.6" customHeight="1" x14ac:dyDescent="0.2">
      <c r="A17" s="28"/>
      <c r="B17" s="28"/>
      <c r="C17" s="28"/>
      <c r="D17" s="29"/>
      <c r="E17" s="33"/>
      <c r="F17" s="28"/>
      <c r="G17" s="28"/>
    </row>
    <row r="18" spans="1:7" s="23" customFormat="1" ht="21.6" customHeight="1" x14ac:dyDescent="0.2">
      <c r="A18" s="28"/>
      <c r="B18" s="28"/>
      <c r="C18" s="28"/>
      <c r="D18" s="29"/>
      <c r="E18" s="33"/>
      <c r="F18" s="28"/>
      <c r="G18" s="28"/>
    </row>
    <row r="19" spans="1:7" s="23" customFormat="1" ht="21.6" customHeight="1" x14ac:dyDescent="0.2">
      <c r="A19" s="28"/>
      <c r="B19" s="28"/>
      <c r="C19" s="28"/>
      <c r="D19" s="29"/>
      <c r="E19" s="33"/>
      <c r="F19" s="28"/>
      <c r="G19" s="28"/>
    </row>
    <row r="20" spans="1:7" s="23" customFormat="1" ht="21.6" customHeight="1" x14ac:dyDescent="0.2">
      <c r="A20" s="28"/>
      <c r="B20" s="28"/>
      <c r="C20" s="28"/>
      <c r="D20" s="29"/>
      <c r="E20" s="33"/>
      <c r="F20" s="28"/>
      <c r="G20" s="28"/>
    </row>
    <row r="21" spans="1:7" s="23" customFormat="1" ht="21.6" customHeight="1" x14ac:dyDescent="0.2">
      <c r="A21" s="28"/>
      <c r="B21" s="28"/>
      <c r="C21" s="28"/>
      <c r="D21" s="29"/>
      <c r="E21" s="33"/>
      <c r="F21" s="28"/>
      <c r="G21" s="28"/>
    </row>
    <row r="22" spans="1:7" s="23" customFormat="1" ht="21.6" customHeight="1" x14ac:dyDescent="0.2">
      <c r="A22" s="28"/>
      <c r="B22" s="28"/>
      <c r="C22" s="28"/>
      <c r="D22" s="29"/>
      <c r="E22" s="33"/>
      <c r="F22" s="28"/>
      <c r="G22" s="28"/>
    </row>
    <row r="23" spans="1:7" s="23" customFormat="1" ht="21.6" customHeight="1" x14ac:dyDescent="0.2">
      <c r="A23" s="28"/>
      <c r="B23" s="28"/>
      <c r="C23" s="28"/>
      <c r="D23" s="29"/>
      <c r="E23" s="33"/>
      <c r="F23" s="28"/>
      <c r="G23" s="28"/>
    </row>
    <row r="24" spans="1:7" s="23" customFormat="1" ht="21.6" customHeight="1" x14ac:dyDescent="0.2">
      <c r="A24" s="28"/>
      <c r="B24" s="28"/>
      <c r="C24" s="28"/>
      <c r="D24" s="29"/>
      <c r="E24" s="33"/>
      <c r="F24" s="28"/>
      <c r="G24" s="28"/>
    </row>
    <row r="25" spans="1:7" s="23" customFormat="1" ht="21.6" customHeight="1" x14ac:dyDescent="0.2">
      <c r="A25" s="28"/>
      <c r="B25" s="28"/>
      <c r="C25" s="28"/>
      <c r="D25" s="29"/>
      <c r="E25" s="33"/>
      <c r="F25" s="28"/>
      <c r="G25" s="28"/>
    </row>
    <row r="26" spans="1:7" s="23" customFormat="1" ht="21.6" customHeight="1" x14ac:dyDescent="0.2">
      <c r="A26" s="28"/>
      <c r="B26" s="28"/>
      <c r="C26" s="28"/>
      <c r="D26" s="29"/>
      <c r="E26" s="33"/>
      <c r="F26" s="28"/>
      <c r="G26" s="28"/>
    </row>
  </sheetData>
  <mergeCells count="2">
    <mergeCell ref="A1:G1"/>
    <mergeCell ref="E2:G2"/>
  </mergeCells>
  <phoneticPr fontId="4" type="noConversion"/>
  <printOptions horizontalCentered="1"/>
  <pageMargins left="0.70866141732283505" right="0.70866141732283505" top="0.59055118110236204" bottom="0" header="0.31496062992126" footer="0.31496062992126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="85" zoomScaleNormal="85" workbookViewId="0">
      <pane xSplit="4" ySplit="2" topLeftCell="E3" activePane="bottomRight" state="frozen"/>
      <selection pane="topRight" activeCell="D1" sqref="D1"/>
      <selection pane="bottomLeft" activeCell="A7" sqref="A7"/>
      <selection pane="bottomRight" activeCell="I12" sqref="I12"/>
    </sheetView>
  </sheetViews>
  <sheetFormatPr defaultColWidth="9" defaultRowHeight="16.5" x14ac:dyDescent="0.2"/>
  <cols>
    <col min="1" max="1" width="4.75" style="4" customWidth="1"/>
    <col min="2" max="2" width="14.625" style="4" customWidth="1"/>
    <col min="3" max="3" width="16.375" style="5" customWidth="1"/>
    <col min="4" max="4" width="15.875" style="1" bestFit="1" customWidth="1"/>
    <col min="5" max="5" width="40.875" style="18" customWidth="1"/>
    <col min="6" max="6" width="9.625" style="3" customWidth="1"/>
    <col min="7" max="8" width="10.75" style="6" customWidth="1"/>
    <col min="9" max="9" width="14.75" style="2" customWidth="1"/>
    <col min="10" max="16384" width="9" style="1"/>
  </cols>
  <sheetData>
    <row r="1" spans="1:17" ht="24" customHeight="1" x14ac:dyDescent="0.2">
      <c r="A1" s="87" t="s">
        <v>53</v>
      </c>
      <c r="B1" s="87"/>
      <c r="C1" s="87"/>
      <c r="D1" s="87"/>
      <c r="E1" s="87"/>
      <c r="F1" s="87"/>
      <c r="G1" s="87"/>
      <c r="H1" s="87"/>
      <c r="I1" s="87"/>
    </row>
    <row r="2" spans="1:17" ht="16.5" customHeight="1" x14ac:dyDescent="0.2">
      <c r="A2" s="46" t="s">
        <v>2</v>
      </c>
      <c r="B2" s="46" t="s">
        <v>35</v>
      </c>
      <c r="C2" s="47" t="s">
        <v>27</v>
      </c>
      <c r="D2" s="48" t="s">
        <v>3</v>
      </c>
      <c r="E2" s="48" t="s">
        <v>4</v>
      </c>
      <c r="F2" s="48" t="s">
        <v>5</v>
      </c>
      <c r="G2" s="48" t="s">
        <v>52</v>
      </c>
      <c r="H2" s="48" t="s">
        <v>45</v>
      </c>
      <c r="I2" s="48" t="s">
        <v>1</v>
      </c>
    </row>
    <row r="3" spans="1:17" s="14" customFormat="1" x14ac:dyDescent="0.2">
      <c r="A3" s="7">
        <v>1</v>
      </c>
      <c r="B3" s="7" t="s">
        <v>37</v>
      </c>
      <c r="C3" s="15" t="s">
        <v>11</v>
      </c>
      <c r="D3" s="8" t="s">
        <v>23</v>
      </c>
      <c r="E3" s="8" t="s">
        <v>24</v>
      </c>
      <c r="F3" s="10" t="s">
        <v>8</v>
      </c>
      <c r="G3" s="52">
        <f>8408/100000*1.05</f>
        <v>8.8284000000000001E-2</v>
      </c>
      <c r="H3" s="52"/>
      <c r="I3" s="37"/>
    </row>
    <row r="4" spans="1:17" s="14" customFormat="1" x14ac:dyDescent="0.2">
      <c r="A4" s="7">
        <v>2</v>
      </c>
      <c r="B4" s="7" t="s">
        <v>38</v>
      </c>
      <c r="C4" s="19" t="s">
        <v>32</v>
      </c>
      <c r="D4" s="8" t="s">
        <v>34</v>
      </c>
      <c r="E4" s="9" t="s">
        <v>33</v>
      </c>
      <c r="F4" s="10" t="s">
        <v>6</v>
      </c>
      <c r="G4" s="50">
        <v>3</v>
      </c>
      <c r="H4" s="55">
        <v>0.02</v>
      </c>
      <c r="I4" s="51"/>
    </row>
    <row r="5" spans="1:17" s="14" customFormat="1" ht="16.5" customHeight="1" x14ac:dyDescent="0.2">
      <c r="A5" s="7">
        <v>3</v>
      </c>
      <c r="B5" s="7" t="s">
        <v>39</v>
      </c>
      <c r="C5" s="15">
        <v>5699000018381</v>
      </c>
      <c r="D5" s="35" t="s">
        <v>9</v>
      </c>
      <c r="E5" s="36" t="s">
        <v>10</v>
      </c>
      <c r="F5" s="10" t="s">
        <v>8</v>
      </c>
      <c r="G5" s="12">
        <f>1/3/20</f>
        <v>1.6666666666666666E-2</v>
      </c>
      <c r="H5" s="12"/>
      <c r="I5" s="63"/>
    </row>
    <row r="6" spans="1:17" s="14" customFormat="1" ht="16.5" customHeight="1" x14ac:dyDescent="0.2">
      <c r="A6" s="7">
        <v>4</v>
      </c>
      <c r="B6" s="7" t="s">
        <v>39</v>
      </c>
      <c r="C6" s="15">
        <v>5501030005801</v>
      </c>
      <c r="D6" s="35" t="s">
        <v>57</v>
      </c>
      <c r="E6" s="36" t="s">
        <v>54</v>
      </c>
      <c r="F6" s="10" t="s">
        <v>6</v>
      </c>
      <c r="G6" s="59">
        <f>2/12+2</f>
        <v>2.1666666666666665</v>
      </c>
      <c r="H6" s="55">
        <v>0.02</v>
      </c>
      <c r="I6" s="63"/>
    </row>
    <row r="7" spans="1:17" s="14" customFormat="1" ht="16.5" customHeight="1" x14ac:dyDescent="0.2">
      <c r="A7" s="7"/>
      <c r="B7" s="7"/>
      <c r="C7" s="15"/>
      <c r="D7" s="35"/>
      <c r="E7" s="36"/>
      <c r="F7" s="10"/>
      <c r="G7" s="59"/>
      <c r="H7" s="12"/>
      <c r="I7" s="63"/>
    </row>
    <row r="8" spans="1:17" s="14" customFormat="1" ht="15.75" customHeight="1" x14ac:dyDescent="0.2">
      <c r="A8" s="7">
        <v>18</v>
      </c>
      <c r="B8" s="62" t="s">
        <v>40</v>
      </c>
      <c r="C8" s="43"/>
      <c r="D8" s="39"/>
      <c r="E8" s="40" t="s">
        <v>104</v>
      </c>
      <c r="F8" s="41" t="s">
        <v>6</v>
      </c>
      <c r="G8" s="61">
        <f>1/12</f>
        <v>8.3333333333333329E-2</v>
      </c>
      <c r="H8" s="42"/>
      <c r="I8" s="63" t="s">
        <v>82</v>
      </c>
      <c r="J8" s="45"/>
    </row>
    <row r="9" spans="1:17" s="14" customFormat="1" ht="15.75" customHeight="1" x14ac:dyDescent="0.2">
      <c r="A9" s="7">
        <v>19</v>
      </c>
      <c r="B9" s="62" t="s">
        <v>40</v>
      </c>
      <c r="C9" s="38">
        <v>5699010000131</v>
      </c>
      <c r="D9" s="39" t="s">
        <v>7</v>
      </c>
      <c r="E9" s="40" t="s">
        <v>22</v>
      </c>
      <c r="F9" s="41" t="s">
        <v>28</v>
      </c>
      <c r="G9" s="60">
        <f>0.36/300</f>
        <v>1.1999999999999999E-3</v>
      </c>
      <c r="H9" s="42"/>
      <c r="I9" s="63" t="s">
        <v>82</v>
      </c>
      <c r="J9" s="44"/>
    </row>
    <row r="10" spans="1:17" s="14" customFormat="1" x14ac:dyDescent="0.2">
      <c r="A10" s="7">
        <v>20</v>
      </c>
      <c r="B10" s="62" t="s">
        <v>41</v>
      </c>
      <c r="C10" s="49">
        <v>5501010072701</v>
      </c>
      <c r="D10" s="39" t="s">
        <v>29</v>
      </c>
      <c r="E10" s="39" t="s">
        <v>30</v>
      </c>
      <c r="F10" s="41" t="s">
        <v>6</v>
      </c>
      <c r="G10" s="43"/>
      <c r="H10" s="53"/>
      <c r="I10" s="63" t="s">
        <v>82</v>
      </c>
      <c r="J10" s="66"/>
      <c r="K10" s="66"/>
      <c r="L10" s="66"/>
      <c r="M10" s="66"/>
      <c r="N10" s="66"/>
      <c r="O10" s="66"/>
      <c r="P10" s="66"/>
      <c r="Q10" s="67"/>
    </row>
    <row r="11" spans="1:17" s="14" customFormat="1" x14ac:dyDescent="0.2">
      <c r="A11" s="7">
        <v>21</v>
      </c>
      <c r="B11" s="62" t="s">
        <v>39</v>
      </c>
      <c r="C11" s="49">
        <v>5501000075361</v>
      </c>
      <c r="D11" s="39" t="s">
        <v>26</v>
      </c>
      <c r="E11" s="39" t="s">
        <v>25</v>
      </c>
      <c r="F11" s="41" t="s">
        <v>6</v>
      </c>
      <c r="G11" s="43"/>
      <c r="H11" s="53"/>
      <c r="I11" s="63" t="s">
        <v>82</v>
      </c>
      <c r="J11" s="66"/>
      <c r="K11" s="66"/>
      <c r="L11" s="66"/>
      <c r="M11" s="66"/>
      <c r="N11" s="66"/>
      <c r="O11" s="66"/>
      <c r="P11" s="66"/>
      <c r="Q11" s="67"/>
    </row>
    <row r="12" spans="1:17" x14ac:dyDescent="0.2">
      <c r="A12" s="17"/>
      <c r="B12" s="17"/>
      <c r="C12" s="19"/>
      <c r="D12" s="8"/>
      <c r="E12" s="9"/>
      <c r="F12" s="10"/>
      <c r="G12" s="12"/>
      <c r="H12" s="12"/>
      <c r="I12" s="11"/>
    </row>
    <row r="13" spans="1:17" x14ac:dyDescent="0.2">
      <c r="A13" s="17"/>
      <c r="B13" s="17"/>
      <c r="C13" s="19"/>
      <c r="D13" s="8"/>
      <c r="E13" s="9"/>
      <c r="F13" s="10"/>
      <c r="G13" s="12"/>
      <c r="H13" s="12"/>
      <c r="I13" s="11"/>
    </row>
    <row r="14" spans="1:17" x14ac:dyDescent="0.2">
      <c r="A14" s="17"/>
      <c r="B14" s="17"/>
      <c r="C14" s="19"/>
      <c r="D14" s="8"/>
      <c r="E14" s="9"/>
      <c r="F14" s="10"/>
      <c r="G14" s="12"/>
      <c r="H14" s="12"/>
      <c r="I14" s="11"/>
    </row>
    <row r="15" spans="1:17" x14ac:dyDescent="0.2">
      <c r="A15" s="17"/>
      <c r="B15" s="17"/>
      <c r="C15" s="19"/>
      <c r="D15" s="8"/>
      <c r="E15" s="9"/>
      <c r="F15" s="10"/>
      <c r="G15" s="12"/>
      <c r="H15" s="12"/>
      <c r="I15" s="11"/>
    </row>
    <row r="16" spans="1:17" x14ac:dyDescent="0.2">
      <c r="A16" s="17"/>
      <c r="B16" s="17"/>
      <c r="C16" s="19"/>
      <c r="D16" s="8"/>
      <c r="E16" s="9"/>
      <c r="F16" s="10"/>
      <c r="G16" s="12"/>
      <c r="H16" s="12"/>
      <c r="I16" s="11"/>
    </row>
    <row r="22" spans="5:5" x14ac:dyDescent="0.2">
      <c r="E22" s="57"/>
    </row>
  </sheetData>
  <autoFilter ref="A2:I9"/>
  <mergeCells count="1">
    <mergeCell ref="A1:I1"/>
  </mergeCells>
  <phoneticPr fontId="4" type="noConversion"/>
  <conditionalFormatting sqref="C9">
    <cfRule type="duplicateValues" dxfId="53" priority="164"/>
  </conditionalFormatting>
  <conditionalFormatting sqref="C5:C7">
    <cfRule type="duplicateValues" dxfId="52" priority="152"/>
  </conditionalFormatting>
  <conditionalFormatting sqref="C5:C7">
    <cfRule type="duplicateValues" dxfId="51" priority="151"/>
  </conditionalFormatting>
  <conditionalFormatting sqref="C5:C7">
    <cfRule type="duplicateValues" dxfId="50" priority="150"/>
  </conditionalFormatting>
  <conditionalFormatting sqref="C5:C7">
    <cfRule type="duplicateValues" dxfId="49" priority="149"/>
  </conditionalFormatting>
  <conditionalFormatting sqref="C5:C7">
    <cfRule type="duplicateValues" dxfId="48" priority="148"/>
  </conditionalFormatting>
  <conditionalFormatting sqref="C12:C1048576 C5:C7 C1:C2 C9">
    <cfRule type="duplicateValues" dxfId="47" priority="138"/>
  </conditionalFormatting>
  <conditionalFormatting sqref="C11">
    <cfRule type="duplicateValues" dxfId="46" priority="137"/>
  </conditionalFormatting>
  <conditionalFormatting sqref="C11">
    <cfRule type="duplicateValues" dxfId="45" priority="136"/>
  </conditionalFormatting>
  <conditionalFormatting sqref="C10">
    <cfRule type="duplicateValues" dxfId="44" priority="128"/>
  </conditionalFormatting>
  <conditionalFormatting sqref="C10">
    <cfRule type="duplicateValues" dxfId="43" priority="127"/>
  </conditionalFormatting>
  <conditionalFormatting sqref="C17:C1048576 C2">
    <cfRule type="duplicateValues" dxfId="42" priority="286"/>
  </conditionalFormatting>
  <conditionalFormatting sqref="C12:C16">
    <cfRule type="duplicateValues" dxfId="41" priority="289"/>
  </conditionalFormatting>
  <conditionalFormatting sqref="C4">
    <cfRule type="duplicateValues" dxfId="40" priority="124"/>
  </conditionalFormatting>
  <conditionalFormatting sqref="C4">
    <cfRule type="duplicateValues" dxfId="39" priority="123"/>
  </conditionalFormatting>
  <conditionalFormatting sqref="C3">
    <cfRule type="duplicateValues" dxfId="38" priority="100"/>
  </conditionalFormatting>
  <conditionalFormatting sqref="C3">
    <cfRule type="duplicateValues" dxfId="37" priority="101"/>
  </conditionalFormatting>
  <conditionalFormatting sqref="C3">
    <cfRule type="duplicateValues" dxfId="36" priority="102"/>
  </conditionalFormatting>
  <conditionalFormatting sqref="C3">
    <cfRule type="duplicateValues" dxfId="35" priority="99"/>
  </conditionalFormatting>
  <conditionalFormatting sqref="C8">
    <cfRule type="duplicateValues" dxfId="34" priority="93"/>
  </conditionalFormatting>
  <conditionalFormatting sqref="C8">
    <cfRule type="duplicateValues" dxfId="33" priority="94"/>
  </conditionalFormatting>
  <conditionalFormatting sqref="C8">
    <cfRule type="duplicateValues" dxfId="32" priority="92"/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zoomScale="85" zoomScaleNormal="85" workbookViewId="0">
      <pane xSplit="4" ySplit="2" topLeftCell="E3" activePane="bottomRight" state="frozen"/>
      <selection pane="topRight" activeCell="D1" sqref="D1"/>
      <selection pane="bottomLeft" activeCell="A7" sqref="A7"/>
      <selection pane="bottomRight" activeCell="A3" sqref="A3:XFD3"/>
    </sheetView>
  </sheetViews>
  <sheetFormatPr defaultColWidth="9" defaultRowHeight="16.5" x14ac:dyDescent="0.2"/>
  <cols>
    <col min="1" max="1" width="4.75" style="4" customWidth="1"/>
    <col min="2" max="2" width="14.625" style="4" customWidth="1"/>
    <col min="3" max="3" width="16.375" style="5" customWidth="1"/>
    <col min="4" max="4" width="15.875" style="1" bestFit="1" customWidth="1"/>
    <col min="5" max="5" width="40.875" style="18" customWidth="1"/>
    <col min="6" max="6" width="9.625" style="3" customWidth="1"/>
    <col min="7" max="8" width="10.75" style="6" customWidth="1"/>
    <col min="9" max="9" width="14.75" style="2" customWidth="1"/>
    <col min="10" max="10" width="9.375" style="44" bestFit="1" customWidth="1"/>
    <col min="11" max="16384" width="9" style="1"/>
  </cols>
  <sheetData>
    <row r="1" spans="1:18" ht="24" customHeight="1" x14ac:dyDescent="0.2">
      <c r="A1" s="87" t="s">
        <v>53</v>
      </c>
      <c r="B1" s="87"/>
      <c r="C1" s="87"/>
      <c r="D1" s="87"/>
      <c r="E1" s="87"/>
      <c r="F1" s="87"/>
      <c r="G1" s="87"/>
      <c r="H1" s="87"/>
      <c r="I1" s="87"/>
    </row>
    <row r="2" spans="1:18" ht="16.5" customHeight="1" x14ac:dyDescent="0.2">
      <c r="A2" s="46" t="s">
        <v>2</v>
      </c>
      <c r="B2" s="46" t="s">
        <v>35</v>
      </c>
      <c r="C2" s="47" t="s">
        <v>27</v>
      </c>
      <c r="D2" s="48" t="s">
        <v>3</v>
      </c>
      <c r="E2" s="48" t="s">
        <v>4</v>
      </c>
      <c r="F2" s="48" t="s">
        <v>5</v>
      </c>
      <c r="G2" s="48" t="s">
        <v>52</v>
      </c>
      <c r="H2" s="48" t="s">
        <v>45</v>
      </c>
      <c r="I2" s="48" t="s">
        <v>1</v>
      </c>
    </row>
    <row r="3" spans="1:18" s="14" customFormat="1" ht="16.5" customHeight="1" x14ac:dyDescent="0.2">
      <c r="A3" s="7">
        <v>1</v>
      </c>
      <c r="B3" s="7" t="s">
        <v>81</v>
      </c>
      <c r="C3" s="19">
        <v>5501030005781</v>
      </c>
      <c r="D3" s="8" t="s">
        <v>34</v>
      </c>
      <c r="E3" s="9" t="s">
        <v>76</v>
      </c>
      <c r="F3" s="10" t="s">
        <v>6</v>
      </c>
      <c r="G3" s="50">
        <v>1</v>
      </c>
      <c r="H3" s="54">
        <v>0.02</v>
      </c>
      <c r="I3" s="37"/>
      <c r="J3" s="13"/>
    </row>
    <row r="4" spans="1:18" x14ac:dyDescent="0.2">
      <c r="A4" s="17"/>
      <c r="B4" s="17"/>
      <c r="C4" s="19"/>
      <c r="D4" s="8"/>
      <c r="E4" s="9"/>
      <c r="F4" s="10"/>
      <c r="G4" s="12"/>
      <c r="H4" s="12"/>
      <c r="I4" s="11"/>
    </row>
    <row r="5" spans="1:18" x14ac:dyDescent="0.2">
      <c r="A5" s="17"/>
      <c r="B5" s="17"/>
      <c r="C5" s="19"/>
      <c r="D5" s="8"/>
      <c r="E5" s="9"/>
      <c r="F5" s="10"/>
      <c r="G5" s="12"/>
      <c r="H5" s="12"/>
      <c r="I5" s="11"/>
    </row>
    <row r="6" spans="1:18" x14ac:dyDescent="0.2">
      <c r="A6" s="17"/>
      <c r="B6" s="17"/>
      <c r="C6" s="19"/>
      <c r="D6" s="8"/>
      <c r="E6" s="9"/>
      <c r="F6" s="10"/>
      <c r="G6" s="12"/>
      <c r="H6" s="12"/>
      <c r="I6" s="11"/>
    </row>
    <row r="12" spans="1:18" s="3" customFormat="1" x14ac:dyDescent="0.2">
      <c r="A12" s="4"/>
      <c r="B12" s="4"/>
      <c r="C12" s="5"/>
      <c r="D12" s="1"/>
      <c r="E12" s="57"/>
      <c r="G12" s="6"/>
      <c r="H12" s="6"/>
      <c r="I12" s="2"/>
      <c r="J12" s="44"/>
      <c r="K12" s="1"/>
      <c r="L12" s="1"/>
      <c r="M12" s="1"/>
      <c r="N12" s="1"/>
      <c r="O12" s="1"/>
      <c r="P12" s="1"/>
      <c r="Q12" s="1"/>
      <c r="R12" s="1"/>
    </row>
  </sheetData>
  <autoFilter ref="A2:I3"/>
  <mergeCells count="1">
    <mergeCell ref="A1:I1"/>
  </mergeCells>
  <phoneticPr fontId="4" type="noConversion"/>
  <conditionalFormatting sqref="C7:C1048576 C2">
    <cfRule type="duplicateValues" dxfId="31" priority="45"/>
  </conditionalFormatting>
  <conditionalFormatting sqref="C3">
    <cfRule type="duplicateValues" dxfId="30" priority="1"/>
  </conditionalFormatting>
  <conditionalFormatting sqref="C3">
    <cfRule type="duplicateValues" dxfId="29" priority="2"/>
  </conditionalFormatting>
  <conditionalFormatting sqref="C4:C1048576 C1:C2">
    <cfRule type="duplicateValues" dxfId="28" priority="315"/>
  </conditionalFormatting>
  <conditionalFormatting sqref="C4:C6">
    <cfRule type="duplicateValues" dxfId="27" priority="319"/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1"/>
  <sheetViews>
    <sheetView tabSelected="1" zoomScale="85" zoomScaleNormal="85" workbookViewId="0">
      <pane xSplit="4" ySplit="2" topLeftCell="E3" activePane="bottomRight" state="frozen"/>
      <selection pane="topRight" activeCell="D1" sqref="D1"/>
      <selection pane="bottomLeft" activeCell="A7" sqref="A7"/>
      <selection pane="bottomRight" activeCell="E15" sqref="E15"/>
    </sheetView>
  </sheetViews>
  <sheetFormatPr defaultColWidth="9" defaultRowHeight="16.5" x14ac:dyDescent="0.2"/>
  <cols>
    <col min="1" max="1" width="4.75" style="4" customWidth="1"/>
    <col min="2" max="2" width="14.625" style="4" customWidth="1"/>
    <col min="3" max="3" width="16.375" style="5" customWidth="1"/>
    <col min="4" max="4" width="15.875" style="1" bestFit="1" customWidth="1"/>
    <col min="5" max="5" width="40.875" style="18" customWidth="1"/>
    <col min="6" max="6" width="9.625" style="3" customWidth="1"/>
    <col min="7" max="8" width="10.75" style="6" customWidth="1"/>
    <col min="9" max="9" width="13.625" style="2" customWidth="1"/>
    <col min="10" max="16384" width="9" style="1"/>
  </cols>
  <sheetData>
    <row r="1" spans="1:10" ht="24" customHeight="1" x14ac:dyDescent="0.2">
      <c r="A1" s="87" t="s">
        <v>53</v>
      </c>
      <c r="B1" s="87"/>
      <c r="C1" s="87"/>
      <c r="D1" s="87"/>
      <c r="E1" s="87"/>
      <c r="F1" s="87"/>
      <c r="G1" s="87"/>
      <c r="H1" s="87"/>
      <c r="I1" s="87"/>
    </row>
    <row r="2" spans="1:10" ht="16.5" customHeight="1" x14ac:dyDescent="0.2">
      <c r="A2" s="46" t="s">
        <v>2</v>
      </c>
      <c r="B2" s="46" t="s">
        <v>35</v>
      </c>
      <c r="C2" s="47" t="s">
        <v>27</v>
      </c>
      <c r="D2" s="48" t="s">
        <v>3</v>
      </c>
      <c r="E2" s="48" t="s">
        <v>4</v>
      </c>
      <c r="F2" s="48" t="s">
        <v>5</v>
      </c>
      <c r="G2" s="48" t="s">
        <v>52</v>
      </c>
      <c r="H2" s="48" t="s">
        <v>45</v>
      </c>
      <c r="I2" s="48" t="s">
        <v>1</v>
      </c>
    </row>
    <row r="3" spans="1:10" s="14" customFormat="1" ht="16.5" customHeight="1" x14ac:dyDescent="0.2">
      <c r="A3" s="7">
        <v>1</v>
      </c>
      <c r="B3" s="7" t="s">
        <v>36</v>
      </c>
      <c r="C3" s="19">
        <v>5501030005781</v>
      </c>
      <c r="D3" s="8" t="s">
        <v>42</v>
      </c>
      <c r="E3" s="9" t="s">
        <v>76</v>
      </c>
      <c r="F3" s="10" t="s">
        <v>6</v>
      </c>
      <c r="G3" s="50">
        <v>2</v>
      </c>
      <c r="H3" s="54">
        <v>0.02</v>
      </c>
      <c r="I3" s="37"/>
    </row>
    <row r="4" spans="1:10" s="14" customFormat="1" ht="16.5" customHeight="1" x14ac:dyDescent="0.2">
      <c r="A4" s="7">
        <v>2</v>
      </c>
      <c r="B4" s="7" t="s">
        <v>36</v>
      </c>
      <c r="C4" s="16">
        <v>5608020001131</v>
      </c>
      <c r="D4" s="8" t="s">
        <v>46</v>
      </c>
      <c r="E4" s="8" t="s">
        <v>47</v>
      </c>
      <c r="F4" s="10" t="s">
        <v>48</v>
      </c>
      <c r="G4" s="50">
        <v>2</v>
      </c>
      <c r="H4" s="55"/>
      <c r="I4" s="37"/>
    </row>
    <row r="5" spans="1:10" s="14" customFormat="1" ht="16.5" customHeight="1" x14ac:dyDescent="0.2">
      <c r="A5" s="7">
        <v>3</v>
      </c>
      <c r="B5" s="7" t="s">
        <v>36</v>
      </c>
      <c r="C5" s="16" t="s">
        <v>55</v>
      </c>
      <c r="D5" s="8" t="s">
        <v>56</v>
      </c>
      <c r="E5" s="8" t="s">
        <v>79</v>
      </c>
      <c r="F5" s="10" t="s">
        <v>48</v>
      </c>
      <c r="G5" s="64">
        <v>0.22</v>
      </c>
      <c r="H5" s="68"/>
      <c r="I5" s="37"/>
    </row>
    <row r="6" spans="1:10" s="14" customFormat="1" ht="16.5" customHeight="1" x14ac:dyDescent="0.2">
      <c r="A6" s="7">
        <v>4</v>
      </c>
      <c r="B6" s="7" t="s">
        <v>36</v>
      </c>
      <c r="C6" s="16">
        <v>5608050001441</v>
      </c>
      <c r="D6" s="8" t="s">
        <v>58</v>
      </c>
      <c r="E6" s="8" t="s">
        <v>59</v>
      </c>
      <c r="F6" s="10" t="s">
        <v>60</v>
      </c>
      <c r="G6" s="64">
        <v>0.02</v>
      </c>
      <c r="H6" s="55"/>
      <c r="I6" s="37"/>
    </row>
    <row r="7" spans="1:10" s="14" customFormat="1" ht="16.5" customHeight="1" x14ac:dyDescent="0.2">
      <c r="A7" s="7">
        <v>5</v>
      </c>
      <c r="B7" s="7" t="s">
        <v>36</v>
      </c>
      <c r="C7" s="16" t="s">
        <v>64</v>
      </c>
      <c r="D7" s="8" t="s">
        <v>65</v>
      </c>
      <c r="E7" s="8" t="s">
        <v>66</v>
      </c>
      <c r="F7" s="10" t="s">
        <v>67</v>
      </c>
      <c r="G7" s="64">
        <v>0.15</v>
      </c>
      <c r="H7" s="55"/>
      <c r="I7" s="37"/>
    </row>
    <row r="8" spans="1:10" s="14" customFormat="1" x14ac:dyDescent="0.2">
      <c r="A8" s="7">
        <v>6</v>
      </c>
      <c r="B8" s="7" t="s">
        <v>36</v>
      </c>
      <c r="C8" s="16">
        <v>5699010092801</v>
      </c>
      <c r="D8" s="8" t="s">
        <v>61</v>
      </c>
      <c r="E8" s="8" t="s">
        <v>62</v>
      </c>
      <c r="F8" s="10" t="s">
        <v>63</v>
      </c>
      <c r="G8" s="58">
        <v>7</v>
      </c>
      <c r="H8" s="12"/>
      <c r="I8" s="11"/>
    </row>
    <row r="9" spans="1:10" s="14" customFormat="1" ht="16.5" customHeight="1" x14ac:dyDescent="0.2">
      <c r="A9" s="7">
        <v>7</v>
      </c>
      <c r="B9" s="7" t="s">
        <v>36</v>
      </c>
      <c r="C9" s="82">
        <v>5608020001921</v>
      </c>
      <c r="D9" s="8" t="s">
        <v>102</v>
      </c>
      <c r="E9" s="8" t="s">
        <v>100</v>
      </c>
      <c r="F9" s="10" t="s">
        <v>78</v>
      </c>
      <c r="G9" s="58">
        <v>5</v>
      </c>
      <c r="H9" s="55"/>
      <c r="I9" s="37"/>
    </row>
    <row r="10" spans="1:10" s="14" customFormat="1" ht="16.5" customHeight="1" x14ac:dyDescent="0.2">
      <c r="A10" s="7">
        <v>8</v>
      </c>
      <c r="B10" s="7" t="s">
        <v>36</v>
      </c>
      <c r="C10" s="16">
        <v>5501030025171</v>
      </c>
      <c r="D10" s="8" t="s">
        <v>75</v>
      </c>
      <c r="E10" s="8" t="s">
        <v>83</v>
      </c>
      <c r="F10" s="10" t="s">
        <v>6</v>
      </c>
      <c r="G10" s="58">
        <v>3</v>
      </c>
      <c r="H10" s="54">
        <v>0.02</v>
      </c>
      <c r="I10" s="37"/>
    </row>
    <row r="11" spans="1:10" s="14" customFormat="1" ht="16.5" customHeight="1" x14ac:dyDescent="0.2">
      <c r="A11" s="7">
        <v>9</v>
      </c>
      <c r="B11" s="7" t="s">
        <v>36</v>
      </c>
      <c r="C11" s="16">
        <v>5699010049631</v>
      </c>
      <c r="D11" s="8" t="s">
        <v>77</v>
      </c>
      <c r="E11" s="8" t="s">
        <v>80</v>
      </c>
      <c r="F11" s="10" t="s">
        <v>28</v>
      </c>
      <c r="G11" s="12">
        <f>40/30000</f>
        <v>1.3333333333333333E-3</v>
      </c>
      <c r="H11" s="12"/>
      <c r="I11" s="37"/>
    </row>
    <row r="12" spans="1:10" s="14" customFormat="1" ht="16.5" customHeight="1" x14ac:dyDescent="0.2">
      <c r="A12" s="7">
        <v>10</v>
      </c>
      <c r="B12" s="7" t="s">
        <v>72</v>
      </c>
      <c r="C12" s="16">
        <v>5608020001131</v>
      </c>
      <c r="D12" s="8" t="s">
        <v>46</v>
      </c>
      <c r="E12" s="8" t="s">
        <v>47</v>
      </c>
      <c r="F12" s="10" t="s">
        <v>48</v>
      </c>
      <c r="G12" s="65">
        <v>0.2</v>
      </c>
      <c r="H12" s="55"/>
      <c r="I12" s="37"/>
    </row>
    <row r="13" spans="1:10" s="14" customFormat="1" ht="16.5" customHeight="1" x14ac:dyDescent="0.2">
      <c r="A13" s="7">
        <v>11</v>
      </c>
      <c r="B13" s="7" t="s">
        <v>72</v>
      </c>
      <c r="C13" s="16" t="s">
        <v>68</v>
      </c>
      <c r="D13" s="8" t="s">
        <v>34</v>
      </c>
      <c r="E13" s="8" t="s">
        <v>69</v>
      </c>
      <c r="F13" s="10" t="s">
        <v>6</v>
      </c>
      <c r="G13" s="58">
        <v>1</v>
      </c>
      <c r="H13" s="55">
        <v>0.02</v>
      </c>
      <c r="I13" s="37"/>
    </row>
    <row r="14" spans="1:10" s="14" customFormat="1" ht="16.5" customHeight="1" x14ac:dyDescent="0.2">
      <c r="A14" s="77">
        <v>12</v>
      </c>
      <c r="B14" s="77" t="s">
        <v>72</v>
      </c>
      <c r="C14" s="83">
        <v>5608110000341</v>
      </c>
      <c r="D14" s="78" t="s">
        <v>109</v>
      </c>
      <c r="E14" s="78" t="s">
        <v>105</v>
      </c>
      <c r="F14" s="79" t="s">
        <v>48</v>
      </c>
      <c r="G14" s="84">
        <f>0.1*1.2</f>
        <v>0.12</v>
      </c>
      <c r="H14" s="80"/>
      <c r="I14" s="81" t="s">
        <v>106</v>
      </c>
      <c r="J14" s="14" t="s">
        <v>115</v>
      </c>
    </row>
    <row r="15" spans="1:10" x14ac:dyDescent="0.2">
      <c r="A15" s="17"/>
      <c r="B15" s="17"/>
      <c r="C15" s="19"/>
      <c r="D15" s="8"/>
      <c r="E15" s="9"/>
      <c r="F15" s="10"/>
      <c r="G15" s="12"/>
      <c r="H15" s="12"/>
      <c r="I15" s="11"/>
    </row>
    <row r="21" spans="1:9" s="3" customFormat="1" x14ac:dyDescent="0.2">
      <c r="A21" s="4"/>
      <c r="B21" s="4"/>
      <c r="C21" s="5"/>
      <c r="D21" s="1"/>
      <c r="E21" s="57"/>
      <c r="G21" s="6"/>
      <c r="H21" s="6"/>
      <c r="I21" s="2"/>
    </row>
  </sheetData>
  <autoFilter ref="A2:I13"/>
  <mergeCells count="1">
    <mergeCell ref="A1:I1"/>
  </mergeCells>
  <phoneticPr fontId="4" type="noConversion"/>
  <conditionalFormatting sqref="C16:C1048576 C2">
    <cfRule type="duplicateValues" dxfId="26" priority="48"/>
  </conditionalFormatting>
  <conditionalFormatting sqref="C3">
    <cfRule type="duplicateValues" dxfId="25" priority="33"/>
  </conditionalFormatting>
  <conditionalFormatting sqref="C3">
    <cfRule type="duplicateValues" dxfId="24" priority="34"/>
  </conditionalFormatting>
  <conditionalFormatting sqref="C4">
    <cfRule type="duplicateValues" dxfId="23" priority="50"/>
  </conditionalFormatting>
  <conditionalFormatting sqref="C5">
    <cfRule type="duplicateValues" dxfId="22" priority="25"/>
  </conditionalFormatting>
  <conditionalFormatting sqref="C8">
    <cfRule type="duplicateValues" dxfId="21" priority="23"/>
  </conditionalFormatting>
  <conditionalFormatting sqref="C8">
    <cfRule type="duplicateValues" dxfId="20" priority="24"/>
  </conditionalFormatting>
  <conditionalFormatting sqref="C8">
    <cfRule type="duplicateValues" dxfId="19" priority="22"/>
  </conditionalFormatting>
  <conditionalFormatting sqref="C6">
    <cfRule type="duplicateValues" dxfId="18" priority="20"/>
  </conditionalFormatting>
  <conditionalFormatting sqref="C6">
    <cfRule type="duplicateValues" dxfId="17" priority="21"/>
  </conditionalFormatting>
  <conditionalFormatting sqref="C6">
    <cfRule type="duplicateValues" dxfId="16" priority="19"/>
  </conditionalFormatting>
  <conditionalFormatting sqref="C7">
    <cfRule type="duplicateValues" dxfId="15" priority="17"/>
  </conditionalFormatting>
  <conditionalFormatting sqref="C7">
    <cfRule type="duplicateValues" dxfId="14" priority="18"/>
  </conditionalFormatting>
  <conditionalFormatting sqref="C7">
    <cfRule type="duplicateValues" dxfId="13" priority="16"/>
  </conditionalFormatting>
  <conditionalFormatting sqref="C13">
    <cfRule type="duplicateValues" dxfId="12" priority="15"/>
  </conditionalFormatting>
  <conditionalFormatting sqref="C12">
    <cfRule type="duplicateValues" dxfId="11" priority="14"/>
  </conditionalFormatting>
  <conditionalFormatting sqref="C9">
    <cfRule type="duplicateValues" dxfId="10" priority="12"/>
  </conditionalFormatting>
  <conditionalFormatting sqref="C9">
    <cfRule type="duplicateValues" dxfId="9" priority="13"/>
  </conditionalFormatting>
  <conditionalFormatting sqref="C11">
    <cfRule type="duplicateValues" dxfId="8" priority="10"/>
  </conditionalFormatting>
  <conditionalFormatting sqref="C11">
    <cfRule type="duplicateValues" dxfId="7" priority="11"/>
  </conditionalFormatting>
  <conditionalFormatting sqref="C11">
    <cfRule type="duplicateValues" dxfId="6" priority="9"/>
  </conditionalFormatting>
  <conditionalFormatting sqref="C10">
    <cfRule type="duplicateValues" dxfId="5" priority="7"/>
  </conditionalFormatting>
  <conditionalFormatting sqref="C10">
    <cfRule type="duplicateValues" dxfId="4" priority="8"/>
  </conditionalFormatting>
  <conditionalFormatting sqref="C10">
    <cfRule type="duplicateValues" dxfId="3" priority="6"/>
  </conditionalFormatting>
  <conditionalFormatting sqref="C15:C1048576 C1:C2">
    <cfRule type="duplicateValues" dxfId="2" priority="323"/>
  </conditionalFormatting>
  <conditionalFormatting sqref="C15">
    <cfRule type="duplicateValues" dxfId="1" priority="327"/>
  </conditionalFormatting>
  <conditionalFormatting sqref="C14">
    <cfRule type="duplicateValues" dxfId="0" priority="1"/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zoomScaleNormal="100" workbookViewId="0">
      <selection activeCell="F38" sqref="F38"/>
    </sheetView>
  </sheetViews>
  <sheetFormatPr defaultRowHeight="14.25" x14ac:dyDescent="0.2"/>
  <cols>
    <col min="2" max="8" width="9" style="74"/>
  </cols>
  <sheetData>
    <row r="1" spans="1:10" x14ac:dyDescent="0.2">
      <c r="B1" s="72"/>
      <c r="C1" s="72"/>
      <c r="D1" s="72"/>
      <c r="E1" s="72"/>
      <c r="F1" s="72"/>
      <c r="G1" s="72"/>
      <c r="H1" s="72"/>
      <c r="I1" s="70"/>
      <c r="J1" s="70"/>
    </row>
    <row r="2" spans="1:10" x14ac:dyDescent="0.2">
      <c r="A2" s="69" t="s">
        <v>95</v>
      </c>
      <c r="B2" s="73" t="s">
        <v>84</v>
      </c>
      <c r="C2" s="75" t="s">
        <v>86</v>
      </c>
      <c r="D2" s="72"/>
      <c r="E2" s="72"/>
      <c r="F2" s="72"/>
      <c r="G2" s="72"/>
      <c r="H2" s="72"/>
      <c r="I2" s="70"/>
      <c r="J2" s="70"/>
    </row>
    <row r="3" spans="1:10" x14ac:dyDescent="0.2">
      <c r="C3" s="76" t="s">
        <v>88</v>
      </c>
      <c r="D3" s="76" t="s">
        <v>89</v>
      </c>
      <c r="E3" s="76" t="s">
        <v>90</v>
      </c>
      <c r="F3" s="73" t="s">
        <v>94</v>
      </c>
      <c r="G3" s="72"/>
      <c r="H3" s="72"/>
      <c r="I3" s="70"/>
      <c r="J3" s="70"/>
    </row>
    <row r="4" spans="1:10" x14ac:dyDescent="0.2">
      <c r="B4" s="73" t="s">
        <v>91</v>
      </c>
      <c r="C4" s="73">
        <v>680</v>
      </c>
      <c r="D4" s="73">
        <v>486</v>
      </c>
      <c r="E4" s="72">
        <v>440</v>
      </c>
      <c r="F4" s="72"/>
      <c r="G4" s="72"/>
      <c r="H4" s="72"/>
      <c r="I4" s="70"/>
      <c r="J4" s="70"/>
    </row>
    <row r="5" spans="1:10" x14ac:dyDescent="0.2">
      <c r="B5" s="73" t="s">
        <v>92</v>
      </c>
      <c r="C5" s="72">
        <f>C4+D4</f>
        <v>1166</v>
      </c>
      <c r="D5" s="72">
        <f>C4+D4</f>
        <v>1166</v>
      </c>
      <c r="E5" s="72">
        <f>E4*F5+130</f>
        <v>1890</v>
      </c>
      <c r="F5" s="72">
        <v>4</v>
      </c>
      <c r="G5" s="72"/>
      <c r="H5" s="72"/>
      <c r="I5" s="70"/>
      <c r="J5" s="70"/>
    </row>
    <row r="6" spans="1:10" x14ac:dyDescent="0.2">
      <c r="B6" s="73" t="s">
        <v>93</v>
      </c>
      <c r="C6" s="72">
        <f>C4*2</f>
        <v>1360</v>
      </c>
      <c r="D6" s="72">
        <f>D4*2</f>
        <v>972</v>
      </c>
      <c r="E6" s="72">
        <f>E4*F6+130</f>
        <v>1890</v>
      </c>
      <c r="F6" s="72">
        <v>4</v>
      </c>
      <c r="G6" s="72"/>
      <c r="H6" s="72"/>
      <c r="I6" s="70"/>
      <c r="J6" s="70"/>
    </row>
    <row r="7" spans="1:10" x14ac:dyDescent="0.2">
      <c r="B7" s="72"/>
      <c r="C7" s="72"/>
      <c r="D7" s="72"/>
      <c r="E7" s="72"/>
      <c r="F7" s="72"/>
      <c r="G7" s="72"/>
      <c r="H7" s="72"/>
      <c r="I7" s="70"/>
      <c r="J7" s="70"/>
    </row>
    <row r="8" spans="1:10" x14ac:dyDescent="0.2">
      <c r="B8" s="72"/>
      <c r="C8" s="72"/>
      <c r="D8" s="72"/>
      <c r="E8" s="72"/>
      <c r="F8" s="72"/>
      <c r="G8" s="72"/>
      <c r="H8" s="72"/>
      <c r="I8" s="70"/>
      <c r="J8" s="70"/>
    </row>
    <row r="9" spans="1:10" x14ac:dyDescent="0.2">
      <c r="B9" s="72"/>
      <c r="C9" s="72"/>
      <c r="D9" s="72"/>
      <c r="E9" s="72"/>
      <c r="F9" s="72"/>
      <c r="G9" s="72"/>
      <c r="H9" s="72"/>
      <c r="I9" s="70"/>
      <c r="J9" s="70"/>
    </row>
    <row r="10" spans="1:10" x14ac:dyDescent="0.2">
      <c r="A10" s="69" t="s">
        <v>95</v>
      </c>
      <c r="B10" s="73" t="s">
        <v>85</v>
      </c>
      <c r="C10" s="75" t="s">
        <v>87</v>
      </c>
      <c r="D10" s="72"/>
      <c r="E10" s="72"/>
      <c r="F10" s="72"/>
      <c r="G10" s="72"/>
      <c r="H10" s="72"/>
      <c r="I10" s="70"/>
      <c r="J10" s="70"/>
    </row>
    <row r="11" spans="1:10" x14ac:dyDescent="0.2">
      <c r="B11" s="72"/>
      <c r="C11" s="73">
        <v>660</v>
      </c>
      <c r="D11" s="73">
        <v>466</v>
      </c>
      <c r="E11" s="72">
        <v>415</v>
      </c>
      <c r="F11" s="72"/>
      <c r="G11" s="72"/>
      <c r="H11" s="72"/>
      <c r="I11" s="70"/>
      <c r="J11" s="70"/>
    </row>
    <row r="12" spans="1:10" x14ac:dyDescent="0.2">
      <c r="B12" s="73" t="s">
        <v>92</v>
      </c>
      <c r="C12" s="72">
        <f>C11+D11</f>
        <v>1126</v>
      </c>
      <c r="D12" s="72">
        <f>C11+D11</f>
        <v>1126</v>
      </c>
      <c r="E12" s="72">
        <f>E11*F12+130</f>
        <v>1790</v>
      </c>
      <c r="F12" s="72">
        <v>4</v>
      </c>
      <c r="G12" s="72"/>
      <c r="H12" s="72"/>
      <c r="I12" s="70"/>
      <c r="J12" s="70"/>
    </row>
    <row r="13" spans="1:10" x14ac:dyDescent="0.2">
      <c r="B13" s="73" t="s">
        <v>93</v>
      </c>
      <c r="C13" s="72">
        <f>C11*2</f>
        <v>1320</v>
      </c>
      <c r="D13" s="72">
        <f>D11*2</f>
        <v>932</v>
      </c>
      <c r="E13" s="72">
        <f>E11*F13+130</f>
        <v>1790</v>
      </c>
      <c r="F13" s="72">
        <v>4</v>
      </c>
      <c r="G13" s="72"/>
      <c r="H13" s="72"/>
      <c r="I13" s="70"/>
      <c r="J13" s="70"/>
    </row>
    <row r="14" spans="1:10" x14ac:dyDescent="0.2">
      <c r="B14" s="72"/>
      <c r="C14" s="72"/>
      <c r="D14" s="72"/>
      <c r="E14" s="72"/>
      <c r="F14" s="72"/>
      <c r="G14" s="72"/>
      <c r="H14" s="72"/>
      <c r="I14" s="70"/>
      <c r="J14" s="70"/>
    </row>
    <row r="15" spans="1:10" x14ac:dyDescent="0.2">
      <c r="B15" s="72"/>
      <c r="C15" s="72"/>
      <c r="D15" s="72"/>
      <c r="E15" s="72"/>
      <c r="F15" s="72"/>
      <c r="G15" s="72"/>
      <c r="H15" s="72"/>
      <c r="I15" s="70"/>
      <c r="J15" s="70"/>
    </row>
    <row r="16" spans="1:10" x14ac:dyDescent="0.2">
      <c r="B16" s="72"/>
      <c r="C16" s="72"/>
      <c r="D16" s="72"/>
      <c r="E16" s="72"/>
      <c r="F16" s="72"/>
      <c r="G16" s="72"/>
      <c r="H16" s="72"/>
      <c r="I16" s="70"/>
      <c r="J16" s="70"/>
    </row>
    <row r="17" spans="1:10" x14ac:dyDescent="0.2">
      <c r="A17" s="69" t="s">
        <v>96</v>
      </c>
      <c r="B17" s="73" t="s">
        <v>84</v>
      </c>
      <c r="C17" s="75"/>
      <c r="D17" s="72"/>
      <c r="E17" s="72"/>
      <c r="F17" s="72"/>
      <c r="G17" s="72"/>
      <c r="H17" s="72"/>
      <c r="I17" s="70"/>
      <c r="J17" s="70"/>
    </row>
    <row r="18" spans="1:10" x14ac:dyDescent="0.2">
      <c r="C18" s="76" t="s">
        <v>88</v>
      </c>
      <c r="D18" s="76" t="s">
        <v>89</v>
      </c>
      <c r="E18" s="76" t="s">
        <v>90</v>
      </c>
      <c r="F18" s="73" t="s">
        <v>94</v>
      </c>
      <c r="G18" s="72"/>
      <c r="H18" s="72"/>
      <c r="I18" s="70"/>
      <c r="J18" s="70"/>
    </row>
    <row r="19" spans="1:10" x14ac:dyDescent="0.2">
      <c r="B19" s="73" t="s">
        <v>91</v>
      </c>
      <c r="C19" s="73">
        <v>686</v>
      </c>
      <c r="D19" s="73">
        <v>492</v>
      </c>
      <c r="E19" s="72">
        <v>452</v>
      </c>
      <c r="F19" s="72"/>
      <c r="G19" s="72"/>
      <c r="H19" s="72"/>
      <c r="I19" s="70"/>
      <c r="J19" s="70"/>
    </row>
    <row r="20" spans="1:10" x14ac:dyDescent="0.2">
      <c r="B20" s="73" t="s">
        <v>97</v>
      </c>
      <c r="C20" s="72">
        <f>C19+D19</f>
        <v>1178</v>
      </c>
      <c r="D20" s="72">
        <f>C19+D19</f>
        <v>1178</v>
      </c>
      <c r="E20" s="72">
        <f>E19*F20+130</f>
        <v>1486</v>
      </c>
      <c r="F20" s="72">
        <v>3</v>
      </c>
      <c r="G20" s="72"/>
      <c r="H20" s="72"/>
      <c r="I20" s="70"/>
      <c r="J20" s="70"/>
    </row>
    <row r="21" spans="1:10" x14ac:dyDescent="0.2">
      <c r="B21" s="73" t="s">
        <v>98</v>
      </c>
      <c r="C21" s="72">
        <f>C19*2</f>
        <v>1372</v>
      </c>
      <c r="D21" s="72">
        <f>D19*2</f>
        <v>984</v>
      </c>
      <c r="E21" s="72">
        <f>E19*F21+130</f>
        <v>1486</v>
      </c>
      <c r="F21" s="72">
        <v>3</v>
      </c>
      <c r="G21" s="72"/>
      <c r="H21" s="72"/>
      <c r="I21" s="70"/>
      <c r="J21" s="70"/>
    </row>
    <row r="22" spans="1:10" x14ac:dyDescent="0.2">
      <c r="B22" s="73" t="s">
        <v>99</v>
      </c>
      <c r="C22" s="72">
        <f>D19*2</f>
        <v>984</v>
      </c>
      <c r="D22" s="72">
        <f>C19</f>
        <v>686</v>
      </c>
      <c r="E22" s="72">
        <f>E19*F22+130</f>
        <v>1938</v>
      </c>
      <c r="F22" s="72">
        <v>4</v>
      </c>
      <c r="G22" s="72"/>
      <c r="H22" s="72"/>
      <c r="I22" s="71"/>
      <c r="J22" s="70"/>
    </row>
    <row r="23" spans="1:10" x14ac:dyDescent="0.2">
      <c r="B23" s="72"/>
      <c r="C23" s="76"/>
      <c r="D23" s="76"/>
      <c r="E23" s="76"/>
      <c r="F23" s="73"/>
      <c r="G23" s="72"/>
      <c r="H23" s="72"/>
      <c r="I23" s="70"/>
      <c r="J23" s="70"/>
    </row>
    <row r="24" spans="1:10" x14ac:dyDescent="0.2">
      <c r="B24" s="72"/>
      <c r="C24" s="72"/>
      <c r="D24" s="72"/>
      <c r="E24" s="72"/>
      <c r="F24" s="72"/>
    </row>
    <row r="25" spans="1:10" x14ac:dyDescent="0.2">
      <c r="A25" s="69" t="s">
        <v>96</v>
      </c>
      <c r="B25" s="73" t="s">
        <v>85</v>
      </c>
      <c r="C25" s="75" t="s">
        <v>87</v>
      </c>
      <c r="D25" s="72"/>
      <c r="E25" s="72"/>
      <c r="F25" s="72"/>
    </row>
    <row r="26" spans="1:10" x14ac:dyDescent="0.2">
      <c r="B26" s="72"/>
      <c r="C26" s="73"/>
      <c r="D26" s="73"/>
      <c r="E26" s="72"/>
      <c r="F26" s="72"/>
    </row>
    <row r="27" spans="1:10" x14ac:dyDescent="0.2">
      <c r="B27" s="73" t="s">
        <v>92</v>
      </c>
      <c r="C27" s="72">
        <f>C26+D26</f>
        <v>0</v>
      </c>
      <c r="D27" s="72">
        <f>C26+D26</f>
        <v>0</v>
      </c>
      <c r="E27" s="72">
        <f>E26*F27+130</f>
        <v>130</v>
      </c>
      <c r="F27" s="72">
        <v>4</v>
      </c>
    </row>
    <row r="28" spans="1:10" x14ac:dyDescent="0.2">
      <c r="B28" s="73" t="s">
        <v>93</v>
      </c>
      <c r="C28" s="72">
        <f>C26*2</f>
        <v>0</v>
      </c>
      <c r="D28" s="72">
        <f>D26*2</f>
        <v>0</v>
      </c>
      <c r="E28" s="72">
        <f>E26*F28+130</f>
        <v>130</v>
      </c>
      <c r="F28" s="72">
        <v>4</v>
      </c>
    </row>
    <row r="29" spans="1:10" x14ac:dyDescent="0.2">
      <c r="B29" s="72"/>
      <c r="C29" s="72"/>
      <c r="D29" s="72"/>
      <c r="E29" s="72"/>
      <c r="F29" s="72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履历表</vt:lpstr>
      <vt:lpstr>包装辅料清单</vt:lpstr>
      <vt:lpstr>主机装配辅料清单</vt:lpstr>
      <vt:lpstr>马达仓&amp;前加工辅料清单</vt:lpstr>
      <vt:lpstr>Sheet1</vt:lpstr>
      <vt:lpstr>履历表!Print_Area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李秀学 2204010028</cp:lastModifiedBy>
  <dcterms:created xsi:type="dcterms:W3CDTF">2020-04-09T07:32:00Z</dcterms:created>
  <dcterms:modified xsi:type="dcterms:W3CDTF">2025-02-05T06:21:33Z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2052-11.1.0.10495</vt:lpwstr>
  </op:property>
  <op:property fmtid="{D5CDD505-2E9C-101B-9397-08002B2CF9AE}" pid="3" name="ICV">
    <vt:lpwstr>0A2601F22BAE4D579545EEA5C6B74793</vt:lpwstr>
  </op:property>
  <op:property fmtid="{D5CDD505-2E9C-101B-9397-08002B2CF9AE}" pid="4" name="_IPGFID">
    <vt:lpwstr>[DocID]=6F8FE04B-2BDE-44B7-948F-FA7B03339A36</vt:lpwstr>
  </op:property>
  <op:property fmtid="{D5CDD505-2E9C-101B-9397-08002B2CF9AE}" pid="5" name="_IPGFLOW_P-B6DD_E-0_CV-88520CEC_CN-86234EDE">
    <vt:lpwstr>DPFPMK|3|50|1|0</vt:lpwstr>
  </op:property>
  <op:property fmtid="{D5CDD505-2E9C-101B-9397-08002B2CF9AE}" pid="6" name="_IPGFLOW_P-B6DD_E-1_FP-1_SP-1_CV-8E23C9B3_CN-8B8566DC">
    <vt:lpwstr>zomLgb6TPRjQxDFkMsIQ9TodwAfzycSQo3cPKXM0adGFlTmaMfidImd8de23nvhWlx+HkkEOLFAiWpFlIlS/yLOFUf2baCvivejBoDjBTB44QEGZQCer/7b1mu1Cdc4FUUpdX6zv8ev7nTd2JfwK4b2TxwvNsD6MASHzpPQqZy60y0nGR8sDvSRWcrrk3TY8VhU5nlysT8Z+IO1gM1QZuQEMd3nZSbeq+Z1UMLVlXOuh0RV1I5A9ZeQ6dywRHAO</vt:lpwstr>
  </op:property>
  <op:property fmtid="{D5CDD505-2E9C-101B-9397-08002B2CF9AE}" pid="7" name="_IPGFLOW_P-B6DD_E-1_FP-1_SP-2_CV-4258EE2E_CN-CC239346">
    <vt:lpwstr>5Xi6AOZwu8OFhqHFITRxbomz3NJieKQiz2rDyndHkYeRDeXFziUQWgKCxazAR1UTL/+F39ZLXU9b1J7mipcsrZ8P1jH7TC1whWgIOAaKnyCI=</vt:lpwstr>
  </op:property>
  <op:property fmtid="{D5CDD505-2E9C-101B-9397-08002B2CF9AE}" pid="8" name="_IPGFLOW_P-B6DD_E-0_FP-1_CV-2D4294F3_CN-70EFFE9F">
    <vt:lpwstr>DPSPMK|3|364|2|0</vt:lpwstr>
  </op:property>
  <op:property fmtid="{D5CDD505-2E9C-101B-9397-08002B2CF9AE}" pid="9" name="_IPGLAB_P-B6DD_E-1_CV-D099C96_CN-8646F4E2">
    <vt:lpwstr>TmsnoIOM931S+Vg0Rmrc8wCrxk2l3DF3Lfd6uwvRNPn4jsD4qIeuydYlgPQMgVEv</vt:lpwstr>
  </op:property>
</op:Properties>
</file>