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PopovaLi\Desktop\Терралинк\Рабочий процесс\Проект СНГ\Мои доки\Вид оплат\"/>
    </mc:Choice>
  </mc:AlternateContent>
  <xr:revisionPtr revIDLastSave="0" documentId="8_{EBFE23CE-F372-4DF5-BBCD-956E78C2B60F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Визуал 1 вкл" sheetId="1" r:id="rId1"/>
    <sheet name="Визуал 2  вкл" sheetId="2" r:id="rId2"/>
    <sheet name="ПФ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1" i="9" l="1"/>
  <c r="AI20" i="9" l="1"/>
  <c r="AI22" i="9" s="1"/>
  <c r="AI17" i="9" l="1"/>
  <c r="AL20" i="1"/>
  <c r="AL19" i="1"/>
  <c r="AL18" i="1"/>
  <c r="AL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PopovaLi</author>
  </authors>
  <commentList>
    <comment ref="F24" authorId="0" shapeId="0" xr:uid="{C1A0DEEB-41C2-43C2-8F39-16DFA63D3A69}">
      <text>
        <r>
          <rPr>
            <b/>
            <sz val="9"/>
            <color indexed="81"/>
            <rFont val="Tahoma"/>
            <family val="2"/>
            <charset val="204"/>
          </rPr>
          <t>PopovaLi:</t>
        </r>
        <r>
          <rPr>
            <sz val="9"/>
            <color indexed="81"/>
            <rFont val="Tahoma"/>
            <family val="2"/>
            <charset val="204"/>
          </rPr>
          <t xml:space="preserve">
настраиваемые подписи в разрезе СП</t>
        </r>
      </text>
    </comment>
    <comment ref="F27" authorId="0" shapeId="0" xr:uid="{B45606AB-3E66-43C1-B697-63EB3E127E16}">
      <text>
        <r>
          <rPr>
            <b/>
            <sz val="9"/>
            <color indexed="81"/>
            <rFont val="Tahoma"/>
            <family val="2"/>
            <charset val="204"/>
          </rPr>
          <t xml:space="preserve">PopovaLi: </t>
        </r>
        <r>
          <rPr>
            <sz val="9"/>
            <color indexed="81"/>
            <rFont val="Tahoma"/>
            <family val="2"/>
            <charset val="204"/>
          </rPr>
          <t>настраиваемые подписи в разрезе СП</t>
        </r>
      </text>
    </comment>
  </commentList>
</comments>
</file>

<file path=xl/sharedStrings.xml><?xml version="1.0" encoding="utf-8"?>
<sst xmlns="http://schemas.openxmlformats.org/spreadsheetml/2006/main" count="105" uniqueCount="44">
  <si>
    <t>Период с</t>
  </si>
  <si>
    <t xml:space="preserve">     по</t>
  </si>
  <si>
    <t>Сотрудник</t>
  </si>
  <si>
    <t>V</t>
  </si>
  <si>
    <t>X</t>
  </si>
  <si>
    <t>…</t>
  </si>
  <si>
    <t>Организация</t>
  </si>
  <si>
    <t>Бизнес-единица</t>
  </si>
  <si>
    <t>Счет кредита</t>
  </si>
  <si>
    <t>Счет дебета</t>
  </si>
  <si>
    <t>Подписи</t>
  </si>
  <si>
    <t>Отчет</t>
  </si>
  <si>
    <t>Тип подписи</t>
  </si>
  <si>
    <t>Должжность</t>
  </si>
  <si>
    <t>Главный бухгалтер</t>
  </si>
  <si>
    <t>Вид оплат</t>
  </si>
  <si>
    <t>Итого по виду оплат 604</t>
  </si>
  <si>
    <t>Таб.№</t>
  </si>
  <si>
    <t>Фамилия, Имя,Отчество</t>
  </si>
  <si>
    <t>Код вида оплат</t>
  </si>
  <si>
    <t>Наименование  вида оплат</t>
  </si>
  <si>
    <t xml:space="preserve">Сумма </t>
  </si>
  <si>
    <t>Иванов Иван Иванович</t>
  </si>
  <si>
    <t>Подотчетные суммы</t>
  </si>
  <si>
    <t>Петров Петр Петрович</t>
  </si>
  <si>
    <t>Всего</t>
  </si>
  <si>
    <t>НДФЛ</t>
  </si>
  <si>
    <t>Итого по виду оплат 929</t>
  </si>
  <si>
    <t>Бухгалтер</t>
  </si>
  <si>
    <t>Отчета по видам оплат</t>
  </si>
  <si>
    <t>ПАО "Организация"</t>
  </si>
  <si>
    <t>Список работников</t>
  </si>
  <si>
    <t>для целей обложения НДФЛ, страховыми взносами на соц.страхование от несчастных случаев</t>
  </si>
  <si>
    <t>согласно порядка компенсации расходов на оплату стоимости проезда,</t>
  </si>
  <si>
    <t xml:space="preserve">провоза багажа, командировочных расходов. </t>
  </si>
  <si>
    <t>за период с 01.11.2024 по 30.11.2024</t>
  </si>
  <si>
    <t>_________________</t>
  </si>
  <si>
    <t xml:space="preserve">       И.О. Фамилия       </t>
  </si>
  <si>
    <t xml:space="preserve">       (должность)</t>
  </si>
  <si>
    <t xml:space="preserve">  (подпись)</t>
  </si>
  <si>
    <t xml:space="preserve">        (Ф.И.О.)</t>
  </si>
  <si>
    <t>Бухгалтер I категории</t>
  </si>
  <si>
    <t>Аппарат управления</t>
  </si>
  <si>
    <t>Итого по структурному подразделению 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</si>
</sst>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1" fillId="2" borderId="15" xfId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" fillId="2" borderId="1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/>
    <xf numFmtId="0" fontId="1" fillId="0" borderId="0" xfId="1" applyBorder="1" applyAlignment="1">
      <alignment vertical="center"/>
    </xf>
    <xf numFmtId="0" fontId="1" fillId="2" borderId="1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/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1" fillId="0" borderId="1" xfId="1" applyNumberFormat="1" applyBorder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14" fontId="1" fillId="0" borderId="3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left" vertical="center"/>
    </xf>
    <xf numFmtId="0" fontId="2" fillId="3" borderId="9" xfId="1" applyFont="1" applyFill="1" applyBorder="1" applyAlignment="1">
      <alignment horizontal="left" vertical="center"/>
    </xf>
    <xf numFmtId="0" fontId="2" fillId="3" borderId="10" xfId="1" applyFont="1" applyFill="1" applyBorder="1" applyAlignment="1">
      <alignment horizontal="left" vertical="center"/>
    </xf>
    <xf numFmtId="0" fontId="1" fillId="4" borderId="5" xfId="1" applyFill="1" applyBorder="1" applyAlignment="1">
      <alignment horizontal="left" vertical="center"/>
    </xf>
    <xf numFmtId="0" fontId="1" fillId="4" borderId="6" xfId="1" applyFill="1" applyBorder="1" applyAlignment="1">
      <alignment horizontal="left" vertical="center"/>
    </xf>
    <xf numFmtId="164" fontId="0" fillId="0" borderId="15" xfId="0" applyNumberForma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64" fontId="0" fillId="0" borderId="15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164" fontId="0" fillId="4" borderId="15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164" fontId="0" fillId="5" borderId="15" xfId="0" applyNumberFormat="1" applyFont="1" applyFill="1" applyBorder="1" applyAlignment="1">
      <alignment horizontal="center"/>
    </xf>
    <xf numFmtId="0" fontId="2" fillId="4" borderId="15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2" fillId="3" borderId="16" xfId="1" applyFont="1" applyFill="1" applyBorder="1" applyAlignment="1">
      <alignment horizontal="left" vertical="center"/>
    </xf>
    <xf numFmtId="0" fontId="2" fillId="3" borderId="17" xfId="1" applyFont="1" applyFill="1" applyBorder="1" applyAlignment="1">
      <alignment horizontal="left" vertical="center"/>
    </xf>
    <xf numFmtId="0" fontId="2" fillId="3" borderId="18" xfId="1" applyFont="1" applyFill="1" applyBorder="1" applyAlignment="1">
      <alignment horizontal="left" vertical="center"/>
    </xf>
    <xf numFmtId="0" fontId="0" fillId="4" borderId="15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142874</xdr:colOff>
      <xdr:row>1</xdr:row>
      <xdr:rowOff>28575</xdr:rowOff>
    </xdr:from>
    <xdr:ext cx="723901" cy="238125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789" t="-4570" r="66159" b="-9752"/>
        <a:stretch/>
      </xdr:blipFill>
      <xdr:spPr>
        <a:xfrm>
          <a:off x="800099" y="219075"/>
          <a:ext cx="723901" cy="238125"/>
        </a:xfrm>
        <a:prstGeom prst="rect">
          <a:avLst/>
        </a:prstGeom>
      </xdr:spPr>
    </xdr:pic>
    <xdr:clientData/>
  </xdr:oneCellAnchor>
  <xdr:oneCellAnchor>
    <xdr:from>
      <xdr:col>8</xdr:col>
      <xdr:colOff>104775</xdr:colOff>
      <xdr:row>1</xdr:row>
      <xdr:rowOff>28575</xdr:rowOff>
    </xdr:from>
    <xdr:ext cx="1151788" cy="217817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9688" t="-4572" b="-1"/>
        <a:stretch/>
      </xdr:blipFill>
      <xdr:spPr>
        <a:xfrm>
          <a:off x="1857375" y="219075"/>
          <a:ext cx="1151788" cy="217817"/>
        </a:xfrm>
        <a:prstGeom prst="rect">
          <a:avLst/>
        </a:prstGeom>
      </xdr:spPr>
    </xdr:pic>
    <xdr:clientData/>
  </xdr:oneCellAnchor>
  <xdr:twoCellAnchor editAs="oneCell">
    <xdr:from>
      <xdr:col>7</xdr:col>
      <xdr:colOff>28575</xdr:colOff>
      <xdr:row>1</xdr:row>
      <xdr:rowOff>38100</xdr:rowOff>
    </xdr:from>
    <xdr:to>
      <xdr:col>8</xdr:col>
      <xdr:colOff>47625</xdr:colOff>
      <xdr:row>2</xdr:row>
      <xdr:rowOff>28247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228600"/>
          <a:ext cx="238125" cy="180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38100</xdr:colOff>
      <xdr:row>3</xdr:row>
      <xdr:rowOff>47625</xdr:rowOff>
    </xdr:from>
    <xdr:ext cx="133800" cy="134415"/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619125"/>
          <a:ext cx="133800" cy="134415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3</xdr:row>
      <xdr:rowOff>47625</xdr:rowOff>
    </xdr:from>
    <xdr:ext cx="133800" cy="134415"/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619125"/>
          <a:ext cx="133800" cy="13441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142874</xdr:colOff>
      <xdr:row>1</xdr:row>
      <xdr:rowOff>28575</xdr:rowOff>
    </xdr:from>
    <xdr:ext cx="723901" cy="238125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789" t="-4570" r="66159" b="-9752"/>
        <a:stretch/>
      </xdr:blipFill>
      <xdr:spPr>
        <a:xfrm>
          <a:off x="800099" y="219075"/>
          <a:ext cx="723901" cy="238125"/>
        </a:xfrm>
        <a:prstGeom prst="rect">
          <a:avLst/>
        </a:prstGeom>
      </xdr:spPr>
    </xdr:pic>
    <xdr:clientData/>
  </xdr:oneCellAnchor>
  <xdr:oneCellAnchor>
    <xdr:from>
      <xdr:col>8</xdr:col>
      <xdr:colOff>104775</xdr:colOff>
      <xdr:row>1</xdr:row>
      <xdr:rowOff>28575</xdr:rowOff>
    </xdr:from>
    <xdr:ext cx="1151788" cy="217817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9688" t="-4572" b="-1"/>
        <a:stretch/>
      </xdr:blipFill>
      <xdr:spPr>
        <a:xfrm>
          <a:off x="1857375" y="219075"/>
          <a:ext cx="1151788" cy="217817"/>
        </a:xfrm>
        <a:prstGeom prst="rect">
          <a:avLst/>
        </a:prstGeom>
      </xdr:spPr>
    </xdr:pic>
    <xdr:clientData/>
  </xdr:oneCellAnchor>
  <xdr:twoCellAnchor editAs="oneCell">
    <xdr:from>
      <xdr:col>7</xdr:col>
      <xdr:colOff>28575</xdr:colOff>
      <xdr:row>1</xdr:row>
      <xdr:rowOff>38100</xdr:rowOff>
    </xdr:from>
    <xdr:to>
      <xdr:col>8</xdr:col>
      <xdr:colOff>47625</xdr:colOff>
      <xdr:row>2</xdr:row>
      <xdr:rowOff>28247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228600"/>
          <a:ext cx="238125" cy="180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38100</xdr:colOff>
      <xdr:row>3</xdr:row>
      <xdr:rowOff>47625</xdr:rowOff>
    </xdr:from>
    <xdr:ext cx="133800" cy="134415"/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619125"/>
          <a:ext cx="133800" cy="134415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3</xdr:row>
      <xdr:rowOff>47625</xdr:rowOff>
    </xdr:from>
    <xdr:ext cx="133800" cy="134415"/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619125"/>
          <a:ext cx="133800" cy="1344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BD20"/>
  <sheetViews>
    <sheetView tabSelected="1" topLeftCell="C1" workbookViewId="0">
      <selection activeCell="AY18" sqref="AY18"/>
    </sheetView>
  </sheetViews>
  <sheetFormatPr defaultColWidth="3.33203125" defaultRowHeight="14.4" x14ac:dyDescent="0.3"/>
  <sheetData>
    <row r="4" spans="5:56" x14ac:dyDescent="0.3">
      <c r="E4" t="s">
        <v>0</v>
      </c>
      <c r="I4" s="19"/>
      <c r="J4" s="20"/>
      <c r="K4" s="20"/>
      <c r="L4" s="21"/>
      <c r="M4" s="1"/>
      <c r="N4" t="s">
        <v>1</v>
      </c>
      <c r="P4" s="19"/>
      <c r="Q4" s="20"/>
      <c r="R4" s="20"/>
      <c r="S4" s="21"/>
      <c r="T4" s="1"/>
      <c r="W4" t="s">
        <v>6</v>
      </c>
      <c r="AB4" s="22"/>
      <c r="AC4" s="23"/>
      <c r="AD4" s="23"/>
      <c r="AE4" s="23"/>
      <c r="AF4" s="23"/>
      <c r="AG4" s="23"/>
      <c r="AH4" s="23"/>
      <c r="AI4" s="23"/>
      <c r="AJ4" s="23"/>
      <c r="AK4" s="24"/>
      <c r="AL4" s="3" t="s">
        <v>3</v>
      </c>
      <c r="AM4" s="4" t="s">
        <v>4</v>
      </c>
      <c r="AP4" t="s">
        <v>2</v>
      </c>
      <c r="AT4" s="16"/>
      <c r="AU4" s="17"/>
      <c r="AV4" s="17"/>
      <c r="AW4" s="17"/>
      <c r="AX4" s="17"/>
      <c r="AY4" s="17"/>
      <c r="AZ4" s="18"/>
      <c r="BA4" s="8" t="s">
        <v>3</v>
      </c>
      <c r="BB4" s="9" t="s">
        <v>4</v>
      </c>
    </row>
    <row r="5" spans="5:56" ht="4.5" customHeight="1" x14ac:dyDescent="0.3"/>
    <row r="6" spans="5:56" x14ac:dyDescent="0.3">
      <c r="E6" t="s">
        <v>15</v>
      </c>
      <c r="I6" s="22"/>
      <c r="J6" s="23"/>
      <c r="K6" s="23"/>
      <c r="L6" s="23"/>
      <c r="M6" s="23"/>
      <c r="N6" s="23"/>
      <c r="O6" s="23"/>
      <c r="P6" s="23"/>
      <c r="Q6" s="23"/>
      <c r="R6" s="24"/>
      <c r="S6" s="3" t="s">
        <v>5</v>
      </c>
      <c r="T6" s="4" t="s">
        <v>4</v>
      </c>
      <c r="W6" t="s">
        <v>7</v>
      </c>
      <c r="AB6" s="22"/>
      <c r="AC6" s="23"/>
      <c r="AD6" s="23"/>
      <c r="AE6" s="23"/>
      <c r="AF6" s="23"/>
      <c r="AG6" s="23"/>
      <c r="AH6" s="23"/>
      <c r="AI6" s="23"/>
      <c r="AJ6" s="23"/>
      <c r="AK6" s="24"/>
      <c r="AL6" s="3" t="s">
        <v>5</v>
      </c>
      <c r="AM6" s="4" t="s">
        <v>4</v>
      </c>
      <c r="AP6" t="s">
        <v>8</v>
      </c>
      <c r="AT6" s="16"/>
      <c r="AU6" s="17"/>
      <c r="AV6" s="17"/>
      <c r="AW6" s="17"/>
      <c r="AX6" s="17"/>
      <c r="AY6" s="17"/>
      <c r="AZ6" s="18"/>
      <c r="BA6" s="3" t="s">
        <v>3</v>
      </c>
      <c r="BB6" s="4" t="s">
        <v>4</v>
      </c>
    </row>
    <row r="7" spans="5:56" ht="3" customHeight="1" x14ac:dyDescent="0.3">
      <c r="I7" s="2"/>
      <c r="J7" s="2"/>
      <c r="K7" s="2"/>
      <c r="L7" s="2"/>
      <c r="M7" s="2"/>
      <c r="N7" s="2"/>
      <c r="O7" s="2"/>
      <c r="P7" s="2"/>
      <c r="Q7" s="2"/>
      <c r="R7" s="2"/>
    </row>
    <row r="8" spans="5:56" ht="15.6" customHeight="1" x14ac:dyDescent="0.3">
      <c r="AP8" t="s">
        <v>9</v>
      </c>
      <c r="AT8" s="16"/>
      <c r="AU8" s="17"/>
      <c r="AV8" s="17"/>
      <c r="AW8" s="17"/>
      <c r="AX8" s="17"/>
      <c r="AY8" s="17"/>
      <c r="AZ8" s="18"/>
      <c r="BA8" s="8" t="s">
        <v>3</v>
      </c>
      <c r="BB8" s="9" t="s">
        <v>4</v>
      </c>
    </row>
    <row r="9" spans="5:56" ht="15" thickBot="1" x14ac:dyDescent="0.35">
      <c r="BD9" s="5"/>
    </row>
    <row r="10" spans="5:56" x14ac:dyDescent="0.3">
      <c r="E10" s="25" t="s">
        <v>11</v>
      </c>
      <c r="F10" s="26"/>
      <c r="G10" s="26"/>
      <c r="H10" s="26"/>
      <c r="I10" s="26"/>
      <c r="J10" s="27"/>
      <c r="K10" s="28" t="s">
        <v>10</v>
      </c>
      <c r="L10" s="28"/>
      <c r="M10" s="28"/>
      <c r="N10" s="28"/>
      <c r="O10" s="28"/>
      <c r="P10" s="29"/>
      <c r="BD10" s="5"/>
    </row>
    <row r="11" spans="5:56" ht="14.4" customHeight="1" x14ac:dyDescent="0.3">
      <c r="E11" s="35" t="s">
        <v>17</v>
      </c>
      <c r="F11" s="36"/>
      <c r="G11" s="36"/>
      <c r="H11" s="36"/>
      <c r="I11" s="37"/>
      <c r="J11" s="35" t="s">
        <v>18</v>
      </c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41" t="s">
        <v>19</v>
      </c>
      <c r="V11" s="42"/>
      <c r="W11" s="42"/>
      <c r="X11" s="42"/>
      <c r="Y11" s="43"/>
      <c r="Z11" s="35" t="s">
        <v>20</v>
      </c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  <c r="AL11" s="41" t="s">
        <v>21</v>
      </c>
      <c r="AM11" s="42"/>
      <c r="AN11" s="42"/>
      <c r="AO11" s="42"/>
      <c r="AP11" s="43"/>
      <c r="BD11" s="5"/>
    </row>
    <row r="12" spans="5:56" x14ac:dyDescent="0.3">
      <c r="E12" s="38"/>
      <c r="F12" s="39"/>
      <c r="G12" s="39"/>
      <c r="H12" s="39"/>
      <c r="I12" s="40"/>
      <c r="J12" s="38"/>
      <c r="K12" s="39"/>
      <c r="L12" s="39"/>
      <c r="M12" s="39"/>
      <c r="N12" s="39"/>
      <c r="O12" s="39"/>
      <c r="P12" s="39"/>
      <c r="Q12" s="39"/>
      <c r="R12" s="39"/>
      <c r="S12" s="39"/>
      <c r="T12" s="40"/>
      <c r="U12" s="44"/>
      <c r="V12" s="45"/>
      <c r="W12" s="45"/>
      <c r="X12" s="45"/>
      <c r="Y12" s="46"/>
      <c r="Z12" s="38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44"/>
      <c r="AM12" s="45"/>
      <c r="AN12" s="45"/>
      <c r="AO12" s="45"/>
      <c r="AP12" s="46"/>
    </row>
    <row r="13" spans="5:56" x14ac:dyDescent="0.3">
      <c r="E13" s="15">
        <v>11111</v>
      </c>
      <c r="F13" s="15"/>
      <c r="G13" s="15"/>
      <c r="H13" s="15"/>
      <c r="I13" s="15"/>
      <c r="J13" s="15" t="s">
        <v>22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>
        <v>929</v>
      </c>
      <c r="V13" s="15"/>
      <c r="W13" s="15"/>
      <c r="X13" s="15"/>
      <c r="Y13" s="15"/>
      <c r="Z13" s="15" t="s">
        <v>23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30">
        <v>90000</v>
      </c>
      <c r="AM13" s="30"/>
      <c r="AN13" s="30"/>
      <c r="AO13" s="30"/>
      <c r="AP13" s="30"/>
      <c r="AY13" s="6"/>
      <c r="AZ13" s="6"/>
      <c r="BA13" s="6"/>
      <c r="BB13" s="6"/>
    </row>
    <row r="14" spans="5:56" x14ac:dyDescent="0.3">
      <c r="E14" s="15">
        <v>22222</v>
      </c>
      <c r="F14" s="15"/>
      <c r="G14" s="15"/>
      <c r="H14" s="15"/>
      <c r="I14" s="15"/>
      <c r="J14" s="15" t="s">
        <v>24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>
        <v>929</v>
      </c>
      <c r="V14" s="15"/>
      <c r="W14" s="15"/>
      <c r="X14" s="15"/>
      <c r="Y14" s="15"/>
      <c r="Z14" s="15" t="s">
        <v>23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30">
        <v>20000</v>
      </c>
      <c r="AM14" s="30"/>
      <c r="AN14" s="30"/>
      <c r="AO14" s="30"/>
      <c r="AP14" s="30"/>
      <c r="AY14" s="6"/>
      <c r="AZ14" s="6"/>
      <c r="BA14" s="6"/>
      <c r="BB14" s="6"/>
    </row>
    <row r="15" spans="5:56" x14ac:dyDescent="0.3">
      <c r="E15" s="47" t="s">
        <v>27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50">
        <f>SUM(AL10:AP14)</f>
        <v>110000</v>
      </c>
      <c r="AM15" s="50"/>
      <c r="AN15" s="50"/>
      <c r="AO15" s="50"/>
      <c r="AP15" s="50"/>
      <c r="AY15" s="6"/>
      <c r="AZ15" s="6"/>
      <c r="BA15" s="6"/>
      <c r="BB15" s="6"/>
    </row>
    <row r="16" spans="5:56" x14ac:dyDescent="0.3">
      <c r="E16" s="15">
        <v>11111</v>
      </c>
      <c r="F16" s="15"/>
      <c r="G16" s="15"/>
      <c r="H16" s="15"/>
      <c r="I16" s="15"/>
      <c r="J16" s="15" t="s">
        <v>22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>
        <v>604</v>
      </c>
      <c r="V16" s="15"/>
      <c r="W16" s="15"/>
      <c r="X16" s="15"/>
      <c r="Y16" s="15"/>
      <c r="Z16" s="15" t="s">
        <v>26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30">
        <v>5000</v>
      </c>
      <c r="AM16" s="30"/>
      <c r="AN16" s="30"/>
      <c r="AO16" s="30"/>
      <c r="AP16" s="30"/>
    </row>
    <row r="17" spans="5:42" x14ac:dyDescent="0.3">
      <c r="E17" s="15">
        <v>22222</v>
      </c>
      <c r="F17" s="15"/>
      <c r="G17" s="15"/>
      <c r="H17" s="15"/>
      <c r="I17" s="15"/>
      <c r="J17" s="15" t="s">
        <v>24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>
        <v>604</v>
      </c>
      <c r="V17" s="15"/>
      <c r="W17" s="15"/>
      <c r="X17" s="15"/>
      <c r="Y17" s="15"/>
      <c r="Z17" s="15" t="s">
        <v>26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30">
        <v>15000</v>
      </c>
      <c r="AM17" s="30"/>
      <c r="AN17" s="30"/>
      <c r="AO17" s="30"/>
      <c r="AP17" s="30"/>
    </row>
    <row r="18" spans="5:42" x14ac:dyDescent="0.3">
      <c r="E18" s="47" t="s">
        <v>16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50">
        <f>SUM(AL16:AP17)</f>
        <v>20000</v>
      </c>
      <c r="AM18" s="50"/>
      <c r="AN18" s="50"/>
      <c r="AO18" s="50"/>
      <c r="AP18" s="50"/>
    </row>
    <row r="19" spans="5:42" x14ac:dyDescent="0.3">
      <c r="E19" s="51" t="s">
        <v>43</v>
      </c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3"/>
      <c r="AL19" s="54">
        <f>AL15+AL18</f>
        <v>130000</v>
      </c>
      <c r="AM19" s="54"/>
      <c r="AN19" s="54"/>
      <c r="AO19" s="54"/>
      <c r="AP19" s="54"/>
    </row>
    <row r="20" spans="5:42" x14ac:dyDescent="0.3">
      <c r="E20" s="31" t="s">
        <v>25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3"/>
      <c r="AL20" s="34">
        <f>AL19</f>
        <v>130000</v>
      </c>
      <c r="AM20" s="34"/>
      <c r="AN20" s="34"/>
      <c r="AO20" s="34"/>
      <c r="AP20" s="34"/>
    </row>
  </sheetData>
  <mergeCells count="43">
    <mergeCell ref="E19:AK19"/>
    <mergeCell ref="AL19:AP19"/>
    <mergeCell ref="E17:I17"/>
    <mergeCell ref="J17:T17"/>
    <mergeCell ref="U17:Y17"/>
    <mergeCell ref="Z17:AK17"/>
    <mergeCell ref="Z16:AK16"/>
    <mergeCell ref="AL16:AP16"/>
    <mergeCell ref="AL17:AP17"/>
    <mergeCell ref="E18:AK18"/>
    <mergeCell ref="AL18:AP18"/>
    <mergeCell ref="Z13:AK13"/>
    <mergeCell ref="AL13:AP13"/>
    <mergeCell ref="E20:AK20"/>
    <mergeCell ref="AL20:AP20"/>
    <mergeCell ref="E11:I12"/>
    <mergeCell ref="J11:T12"/>
    <mergeCell ref="U11:Y12"/>
    <mergeCell ref="Z11:AK12"/>
    <mergeCell ref="AL11:AP12"/>
    <mergeCell ref="Z14:AK14"/>
    <mergeCell ref="AL14:AP14"/>
    <mergeCell ref="E15:AK15"/>
    <mergeCell ref="AL15:AP15"/>
    <mergeCell ref="E16:I16"/>
    <mergeCell ref="J16:T16"/>
    <mergeCell ref="U16:Y16"/>
    <mergeCell ref="E14:I14"/>
    <mergeCell ref="J14:T14"/>
    <mergeCell ref="U14:Y14"/>
    <mergeCell ref="AT6:AZ6"/>
    <mergeCell ref="I4:L4"/>
    <mergeCell ref="P4:S4"/>
    <mergeCell ref="AB4:AK4"/>
    <mergeCell ref="AT8:AZ8"/>
    <mergeCell ref="AT4:AZ4"/>
    <mergeCell ref="E10:J10"/>
    <mergeCell ref="K10:P10"/>
    <mergeCell ref="AB6:AK6"/>
    <mergeCell ref="I6:R6"/>
    <mergeCell ref="E13:I13"/>
    <mergeCell ref="J13:T13"/>
    <mergeCell ref="U13:Y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BB22"/>
  <sheetViews>
    <sheetView workbookViewId="0">
      <selection activeCell="Q24" sqref="Q24"/>
    </sheetView>
  </sheetViews>
  <sheetFormatPr defaultColWidth="3.33203125" defaultRowHeight="14.4" x14ac:dyDescent="0.3"/>
  <cols>
    <col min="52" max="52" width="3.109375" customWidth="1"/>
    <col min="53" max="53" width="3.33203125" hidden="1" customWidth="1"/>
  </cols>
  <sheetData>
    <row r="4" spans="5:54" x14ac:dyDescent="0.3">
      <c r="E4" t="s">
        <v>0</v>
      </c>
      <c r="I4" s="19"/>
      <c r="J4" s="20"/>
      <c r="K4" s="20"/>
      <c r="L4" s="21"/>
      <c r="M4" s="1"/>
      <c r="N4" t="s">
        <v>1</v>
      </c>
      <c r="P4" s="19"/>
      <c r="Q4" s="20"/>
      <c r="R4" s="20"/>
      <c r="S4" s="21"/>
      <c r="T4" s="1"/>
      <c r="W4" t="s">
        <v>6</v>
      </c>
      <c r="AB4" s="22"/>
      <c r="AC4" s="23"/>
      <c r="AD4" s="23"/>
      <c r="AE4" s="23"/>
      <c r="AF4" s="23"/>
      <c r="AG4" s="23"/>
      <c r="AH4" s="23"/>
      <c r="AI4" s="23"/>
      <c r="AJ4" s="23"/>
      <c r="AK4" s="24"/>
      <c r="AL4" s="8" t="s">
        <v>3</v>
      </c>
      <c r="AM4" s="9" t="s">
        <v>4</v>
      </c>
      <c r="AP4" t="s">
        <v>2</v>
      </c>
      <c r="AT4" s="16"/>
      <c r="AU4" s="17"/>
      <c r="AV4" s="17"/>
      <c r="AW4" s="17"/>
      <c r="AX4" s="17"/>
      <c r="AY4" s="17"/>
      <c r="AZ4" s="18"/>
      <c r="BA4" s="8" t="s">
        <v>3</v>
      </c>
      <c r="BB4" s="9" t="s">
        <v>4</v>
      </c>
    </row>
    <row r="5" spans="5:54" ht="4.5" customHeight="1" x14ac:dyDescent="0.3"/>
    <row r="6" spans="5:54" x14ac:dyDescent="0.3">
      <c r="E6" t="s">
        <v>15</v>
      </c>
      <c r="I6" s="22"/>
      <c r="J6" s="23"/>
      <c r="K6" s="23"/>
      <c r="L6" s="23"/>
      <c r="M6" s="23"/>
      <c r="N6" s="23"/>
      <c r="O6" s="23"/>
      <c r="P6" s="23"/>
      <c r="Q6" s="23"/>
      <c r="R6" s="24"/>
      <c r="S6" s="8" t="s">
        <v>5</v>
      </c>
      <c r="T6" s="9" t="s">
        <v>4</v>
      </c>
      <c r="W6" t="s">
        <v>7</v>
      </c>
      <c r="AB6" s="22"/>
      <c r="AC6" s="23"/>
      <c r="AD6" s="23"/>
      <c r="AE6" s="23"/>
      <c r="AF6" s="23"/>
      <c r="AG6" s="23"/>
      <c r="AH6" s="23"/>
      <c r="AI6" s="23"/>
      <c r="AJ6" s="23"/>
      <c r="AK6" s="24"/>
      <c r="AL6" s="8" t="s">
        <v>5</v>
      </c>
      <c r="AM6" s="9" t="s">
        <v>4</v>
      </c>
      <c r="AP6" t="s">
        <v>8</v>
      </c>
      <c r="AT6" s="16"/>
      <c r="AU6" s="17"/>
      <c r="AV6" s="17"/>
      <c r="AW6" s="17"/>
      <c r="AX6" s="17"/>
      <c r="AY6" s="17"/>
      <c r="AZ6" s="18"/>
      <c r="BA6" s="8" t="s">
        <v>3</v>
      </c>
      <c r="BB6" s="9" t="s">
        <v>4</v>
      </c>
    </row>
    <row r="7" spans="5:54" ht="4.2" customHeight="1" x14ac:dyDescent="0.3"/>
    <row r="8" spans="5:54" x14ac:dyDescent="0.3">
      <c r="AP8" t="s">
        <v>9</v>
      </c>
      <c r="AT8" s="16"/>
      <c r="AU8" s="17"/>
      <c r="AV8" s="17"/>
      <c r="AW8" s="17"/>
      <c r="AX8" s="17"/>
      <c r="AY8" s="17"/>
      <c r="AZ8" s="18"/>
      <c r="BA8" s="8" t="s">
        <v>3</v>
      </c>
      <c r="BB8" s="9" t="s">
        <v>4</v>
      </c>
    </row>
    <row r="10" spans="5:54" ht="15" thickBot="1" x14ac:dyDescent="0.35">
      <c r="I10" s="7"/>
      <c r="J10" s="7"/>
      <c r="K10" s="7"/>
      <c r="L10" s="7"/>
      <c r="M10" s="7"/>
      <c r="N10" s="7"/>
      <c r="O10" s="7"/>
      <c r="P10" s="7"/>
      <c r="Q10" s="7"/>
      <c r="R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5:54" ht="17.25" customHeight="1" x14ac:dyDescent="0.3">
      <c r="E11" s="55" t="s">
        <v>11</v>
      </c>
      <c r="F11" s="55"/>
      <c r="G11" s="55"/>
      <c r="H11" s="55"/>
      <c r="I11" s="55"/>
      <c r="J11" s="56"/>
      <c r="K11" s="57" t="s">
        <v>10</v>
      </c>
      <c r="L11" s="58"/>
      <c r="M11" s="58"/>
      <c r="N11" s="58"/>
      <c r="O11" s="58"/>
      <c r="P11" s="59"/>
    </row>
    <row r="12" spans="5:54" x14ac:dyDescent="0.3">
      <c r="E12" s="61" t="s">
        <v>11</v>
      </c>
      <c r="F12" s="62"/>
      <c r="G12" s="62"/>
      <c r="H12" s="62"/>
      <c r="I12" s="62"/>
      <c r="J12" s="62"/>
      <c r="K12" s="62"/>
      <c r="L12" s="63"/>
      <c r="M12" s="61" t="s">
        <v>12</v>
      </c>
      <c r="N12" s="62"/>
      <c r="O12" s="62"/>
      <c r="P12" s="62"/>
      <c r="Q12" s="62"/>
      <c r="R12" s="62"/>
      <c r="S12" s="62"/>
      <c r="T12" s="62"/>
      <c r="U12" s="62"/>
      <c r="V12" s="63"/>
      <c r="W12" s="60" t="s">
        <v>2</v>
      </c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1" t="s">
        <v>13</v>
      </c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3"/>
      <c r="AU12" s="6"/>
      <c r="AV12" s="6"/>
      <c r="AW12" s="6"/>
      <c r="AX12" s="6"/>
      <c r="AY12" s="6"/>
      <c r="AZ12" s="6"/>
      <c r="BA12" s="6"/>
      <c r="BB12" s="6"/>
    </row>
    <row r="13" spans="5:54" x14ac:dyDescent="0.3">
      <c r="E13" s="64"/>
      <c r="F13" s="65"/>
      <c r="G13" s="65"/>
      <c r="H13" s="65"/>
      <c r="I13" s="65"/>
      <c r="J13" s="65"/>
      <c r="K13" s="65"/>
      <c r="L13" s="66"/>
      <c r="M13" s="64"/>
      <c r="N13" s="65"/>
      <c r="O13" s="65"/>
      <c r="P13" s="65"/>
      <c r="Q13" s="65"/>
      <c r="R13" s="65"/>
      <c r="S13" s="65"/>
      <c r="T13" s="65"/>
      <c r="U13" s="65"/>
      <c r="V13" s="66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4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6"/>
      <c r="AU13" s="6"/>
      <c r="AV13" s="6"/>
      <c r="AW13" s="6"/>
      <c r="AX13" s="6"/>
      <c r="AY13" s="6"/>
      <c r="AZ13" s="6"/>
      <c r="BA13" s="6"/>
      <c r="BB13" s="6"/>
    </row>
    <row r="14" spans="5:54" x14ac:dyDescent="0.3">
      <c r="E14" s="67"/>
      <c r="F14" s="68"/>
      <c r="G14" s="68"/>
      <c r="H14" s="68"/>
      <c r="I14" s="68"/>
      <c r="J14" s="68"/>
      <c r="K14" s="68"/>
      <c r="L14" s="69"/>
      <c r="M14" s="67"/>
      <c r="N14" s="68"/>
      <c r="O14" s="68"/>
      <c r="P14" s="68"/>
      <c r="Q14" s="68"/>
      <c r="R14" s="68"/>
      <c r="S14" s="68"/>
      <c r="T14" s="68"/>
      <c r="U14" s="68"/>
      <c r="V14" s="69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7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9"/>
      <c r="AU14" s="6"/>
      <c r="AV14" s="6"/>
      <c r="AW14" s="6"/>
      <c r="AX14" s="6"/>
      <c r="AY14" s="6"/>
      <c r="AZ14" s="6"/>
      <c r="BA14" s="6"/>
      <c r="BB14" s="6"/>
    </row>
    <row r="15" spans="5:54" x14ac:dyDescent="0.3">
      <c r="E15" s="16" t="s">
        <v>29</v>
      </c>
      <c r="F15" s="17"/>
      <c r="G15" s="17"/>
      <c r="H15" s="17"/>
      <c r="I15" s="17"/>
      <c r="J15" s="17"/>
      <c r="K15" s="17"/>
      <c r="L15" s="18"/>
      <c r="M15" s="16" t="s">
        <v>14</v>
      </c>
      <c r="N15" s="17"/>
      <c r="O15" s="17"/>
      <c r="P15" s="17"/>
      <c r="Q15" s="17"/>
      <c r="R15" s="17"/>
      <c r="S15" s="17"/>
      <c r="T15" s="17"/>
      <c r="U15" s="17"/>
      <c r="V15" s="18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8"/>
      <c r="AU15" s="6"/>
      <c r="AV15" s="6"/>
      <c r="AW15" s="6"/>
      <c r="AX15" s="6"/>
      <c r="AY15" s="6"/>
      <c r="AZ15" s="6"/>
      <c r="BA15" s="6"/>
      <c r="BB15" s="6"/>
    </row>
    <row r="16" spans="5:54" x14ac:dyDescent="0.3">
      <c r="E16" s="16" t="s">
        <v>29</v>
      </c>
      <c r="F16" s="17"/>
      <c r="G16" s="17"/>
      <c r="H16" s="17"/>
      <c r="I16" s="17"/>
      <c r="J16" s="17"/>
      <c r="K16" s="17"/>
      <c r="L16" s="18"/>
      <c r="M16" s="16" t="s">
        <v>28</v>
      </c>
      <c r="N16" s="17"/>
      <c r="O16" s="17"/>
      <c r="P16" s="17"/>
      <c r="Q16" s="17"/>
      <c r="R16" s="17"/>
      <c r="S16" s="17"/>
      <c r="T16" s="17"/>
      <c r="U16" s="17"/>
      <c r="V16" s="18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8"/>
      <c r="AU16" s="6"/>
      <c r="AV16" s="6"/>
      <c r="AW16" s="6"/>
      <c r="AX16" s="6"/>
      <c r="AY16" s="6"/>
      <c r="AZ16" s="6"/>
      <c r="BA16" s="6"/>
      <c r="BB16" s="6"/>
    </row>
    <row r="17" spans="47:54" x14ac:dyDescent="0.3">
      <c r="AU17" s="6"/>
      <c r="AV17" s="6"/>
      <c r="AW17" s="6"/>
      <c r="AX17" s="6"/>
      <c r="AY17" s="6"/>
      <c r="AZ17" s="6"/>
      <c r="BA17" s="6"/>
      <c r="BB17" s="6"/>
    </row>
    <row r="18" spans="47:54" x14ac:dyDescent="0.3">
      <c r="AY18" s="6"/>
      <c r="AZ18" s="6"/>
      <c r="BA18" s="6"/>
      <c r="BB18" s="6"/>
    </row>
    <row r="19" spans="47:54" x14ac:dyDescent="0.3">
      <c r="AY19" s="6"/>
      <c r="AZ19" s="6"/>
      <c r="BA19" s="6"/>
      <c r="BB19" s="6"/>
    </row>
    <row r="20" spans="47:54" x14ac:dyDescent="0.3">
      <c r="AY20" s="6"/>
      <c r="AZ20" s="6"/>
      <c r="BA20" s="6"/>
      <c r="BB20" s="6"/>
    </row>
    <row r="21" spans="47:54" x14ac:dyDescent="0.3">
      <c r="AY21" s="6"/>
      <c r="AZ21" s="6"/>
      <c r="BA21" s="6"/>
      <c r="BB21" s="6"/>
    </row>
    <row r="22" spans="47:54" x14ac:dyDescent="0.3">
      <c r="AY22" s="6"/>
      <c r="AZ22" s="6"/>
      <c r="BA22" s="6"/>
      <c r="BB22" s="6"/>
    </row>
  </sheetData>
  <mergeCells count="22">
    <mergeCell ref="AT4:AZ4"/>
    <mergeCell ref="AT6:AZ6"/>
    <mergeCell ref="I6:R6"/>
    <mergeCell ref="I4:L4"/>
    <mergeCell ref="P4:S4"/>
    <mergeCell ref="AB4:AK4"/>
    <mergeCell ref="AB6:AK6"/>
    <mergeCell ref="AT8:AZ8"/>
    <mergeCell ref="W15:AG15"/>
    <mergeCell ref="W16:AG16"/>
    <mergeCell ref="E11:J11"/>
    <mergeCell ref="K11:P11"/>
    <mergeCell ref="W12:AG14"/>
    <mergeCell ref="E16:L16"/>
    <mergeCell ref="M16:V16"/>
    <mergeCell ref="AH16:AT16"/>
    <mergeCell ref="E12:L14"/>
    <mergeCell ref="M12:V14"/>
    <mergeCell ref="AH12:AT14"/>
    <mergeCell ref="E15:L15"/>
    <mergeCell ref="M15:V15"/>
    <mergeCell ref="AH15:AT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DC49-6D20-48D9-9C7B-09C80143D4EA}">
  <dimension ref="A2:AN28"/>
  <sheetViews>
    <sheetView workbookViewId="0">
      <selection activeCell="AW10" sqref="AW10"/>
    </sheetView>
  </sheetViews>
  <sheetFormatPr defaultColWidth="2.33203125" defaultRowHeight="14.4" x14ac:dyDescent="0.3"/>
  <sheetData>
    <row r="2" spans="1:40" x14ac:dyDescent="0.3">
      <c r="B2" t="s">
        <v>30</v>
      </c>
    </row>
    <row r="3" spans="1:40" x14ac:dyDescent="0.3">
      <c r="B3" t="s">
        <v>42</v>
      </c>
    </row>
    <row r="5" spans="1:40" x14ac:dyDescent="0.3">
      <c r="B5" s="74" t="s">
        <v>31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10"/>
    </row>
    <row r="6" spans="1:40" x14ac:dyDescent="0.3">
      <c r="B6" s="74" t="s">
        <v>32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10"/>
    </row>
    <row r="7" spans="1:40" x14ac:dyDescent="0.3">
      <c r="A7" s="5"/>
      <c r="B7" s="74" t="s">
        <v>33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5"/>
    </row>
    <row r="8" spans="1:40" x14ac:dyDescent="0.3">
      <c r="A8" s="11"/>
      <c r="B8" s="74" t="s">
        <v>34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11"/>
    </row>
    <row r="9" spans="1:40" x14ac:dyDescent="0.3">
      <c r="B9" s="74" t="s">
        <v>35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10"/>
    </row>
    <row r="11" spans="1:40" x14ac:dyDescent="0.3">
      <c r="B11" s="75" t="s">
        <v>17</v>
      </c>
      <c r="C11" s="75"/>
      <c r="D11" s="75"/>
      <c r="E11" s="75"/>
      <c r="F11" s="75"/>
      <c r="G11" s="75" t="s">
        <v>18</v>
      </c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3" t="s">
        <v>19</v>
      </c>
      <c r="S11" s="73"/>
      <c r="T11" s="73"/>
      <c r="U11" s="73"/>
      <c r="V11" s="73"/>
      <c r="W11" s="75" t="s">
        <v>20</v>
      </c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3" t="s">
        <v>21</v>
      </c>
      <c r="AJ11" s="73"/>
      <c r="AK11" s="73"/>
      <c r="AL11" s="73"/>
      <c r="AM11" s="73"/>
    </row>
    <row r="12" spans="1:40" x14ac:dyDescent="0.3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3"/>
      <c r="S12" s="73"/>
      <c r="T12" s="73"/>
      <c r="U12" s="73"/>
      <c r="V12" s="73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3"/>
      <c r="AJ12" s="73"/>
      <c r="AK12" s="73"/>
      <c r="AL12" s="73"/>
      <c r="AM12" s="73"/>
    </row>
    <row r="13" spans="1:40" x14ac:dyDescent="0.3"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3"/>
      <c r="S13" s="73"/>
      <c r="T13" s="73"/>
      <c r="U13" s="73"/>
      <c r="V13" s="73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3"/>
      <c r="AJ13" s="73"/>
      <c r="AK13" s="73"/>
      <c r="AL13" s="73"/>
      <c r="AM13" s="73"/>
    </row>
    <row r="14" spans="1:40" x14ac:dyDescent="0.3"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3"/>
      <c r="S14" s="73"/>
      <c r="T14" s="73"/>
      <c r="U14" s="73"/>
      <c r="V14" s="73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3"/>
      <c r="AJ14" s="73"/>
      <c r="AK14" s="73"/>
      <c r="AL14" s="73"/>
      <c r="AM14" s="73"/>
    </row>
    <row r="15" spans="1:40" x14ac:dyDescent="0.3">
      <c r="B15" s="15">
        <v>11111</v>
      </c>
      <c r="C15" s="15"/>
      <c r="D15" s="15"/>
      <c r="E15" s="15"/>
      <c r="F15" s="15"/>
      <c r="G15" s="15" t="s">
        <v>22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>
        <v>929</v>
      </c>
      <c r="S15" s="15"/>
      <c r="T15" s="15"/>
      <c r="U15" s="15"/>
      <c r="V15" s="15"/>
      <c r="W15" s="15" t="s">
        <v>23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30">
        <v>90000</v>
      </c>
      <c r="AJ15" s="30"/>
      <c r="AK15" s="30"/>
      <c r="AL15" s="30"/>
      <c r="AM15" s="30"/>
    </row>
    <row r="16" spans="1:40" x14ac:dyDescent="0.3">
      <c r="B16" s="15">
        <v>22222</v>
      </c>
      <c r="C16" s="15"/>
      <c r="D16" s="15"/>
      <c r="E16" s="15"/>
      <c r="F16" s="15"/>
      <c r="G16" s="15" t="s">
        <v>24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>
        <v>929</v>
      </c>
      <c r="S16" s="15"/>
      <c r="T16" s="15"/>
      <c r="U16" s="15"/>
      <c r="V16" s="15"/>
      <c r="W16" s="15" t="s">
        <v>23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30">
        <v>20000</v>
      </c>
      <c r="AJ16" s="30"/>
      <c r="AK16" s="30"/>
      <c r="AL16" s="30"/>
      <c r="AM16" s="30"/>
    </row>
    <row r="17" spans="2:39" x14ac:dyDescent="0.3">
      <c r="B17" s="70" t="s">
        <v>27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2"/>
      <c r="AI17" s="30">
        <f>SUM(AI10:AM16)</f>
        <v>110000</v>
      </c>
      <c r="AJ17" s="30"/>
      <c r="AK17" s="30"/>
      <c r="AL17" s="30"/>
      <c r="AM17" s="30"/>
    </row>
    <row r="18" spans="2:39" x14ac:dyDescent="0.3">
      <c r="B18" s="15">
        <v>11111</v>
      </c>
      <c r="C18" s="15"/>
      <c r="D18" s="15"/>
      <c r="E18" s="15"/>
      <c r="F18" s="15"/>
      <c r="G18" s="15" t="s">
        <v>22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604</v>
      </c>
      <c r="S18" s="15"/>
      <c r="T18" s="15"/>
      <c r="U18" s="15"/>
      <c r="V18" s="15"/>
      <c r="W18" s="15" t="s">
        <v>26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30">
        <v>5000</v>
      </c>
      <c r="AJ18" s="30"/>
      <c r="AK18" s="30"/>
      <c r="AL18" s="30"/>
      <c r="AM18" s="30"/>
    </row>
    <row r="19" spans="2:39" x14ac:dyDescent="0.3">
      <c r="B19" s="15">
        <v>22222</v>
      </c>
      <c r="C19" s="15"/>
      <c r="D19" s="15"/>
      <c r="E19" s="15"/>
      <c r="F19" s="15"/>
      <c r="G19" s="15" t="s">
        <v>24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>
        <v>604</v>
      </c>
      <c r="S19" s="15"/>
      <c r="T19" s="15"/>
      <c r="U19" s="15"/>
      <c r="V19" s="15"/>
      <c r="W19" s="15" t="s">
        <v>26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30">
        <v>15000</v>
      </c>
      <c r="AJ19" s="30"/>
      <c r="AK19" s="30"/>
      <c r="AL19" s="30"/>
      <c r="AM19" s="30"/>
    </row>
    <row r="20" spans="2:39" x14ac:dyDescent="0.3">
      <c r="B20" s="70" t="s">
        <v>16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2"/>
      <c r="AI20" s="30">
        <f>SUM(AI18:AM19)</f>
        <v>20000</v>
      </c>
      <c r="AJ20" s="30"/>
      <c r="AK20" s="30"/>
      <c r="AL20" s="30"/>
      <c r="AM20" s="30"/>
    </row>
    <row r="21" spans="2:39" x14ac:dyDescent="0.3">
      <c r="B21" s="70" t="s">
        <v>43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2"/>
      <c r="AI21" s="30">
        <f>AI20+AI17</f>
        <v>130000</v>
      </c>
      <c r="AJ21" s="30"/>
      <c r="AK21" s="30"/>
      <c r="AL21" s="30"/>
      <c r="AM21" s="30"/>
    </row>
    <row r="22" spans="2:39" x14ac:dyDescent="0.3">
      <c r="B22" s="70" t="s">
        <v>25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2"/>
      <c r="AI22" s="30">
        <f>SUM(AI21)</f>
        <v>130000</v>
      </c>
      <c r="AJ22" s="30"/>
      <c r="AK22" s="30"/>
      <c r="AL22" s="30"/>
      <c r="AM22" s="30"/>
    </row>
    <row r="24" spans="2:39" x14ac:dyDescent="0.3">
      <c r="F24" s="12" t="s">
        <v>14</v>
      </c>
      <c r="G24" s="12"/>
      <c r="H24" s="12"/>
      <c r="I24" s="12"/>
      <c r="J24" s="12"/>
      <c r="K24" s="12"/>
      <c r="L24" s="12"/>
      <c r="R24" t="s">
        <v>36</v>
      </c>
      <c r="AA24" s="10"/>
      <c r="AB24" s="13" t="s">
        <v>37</v>
      </c>
      <c r="AC24" s="13"/>
      <c r="AD24" s="13"/>
      <c r="AE24" s="13"/>
      <c r="AF24" s="13"/>
      <c r="AG24" s="13"/>
      <c r="AH24" s="13"/>
      <c r="AI24" s="13"/>
    </row>
    <row r="25" spans="2:39" ht="16.2" x14ac:dyDescent="0.3">
      <c r="G25" s="14" t="s">
        <v>38</v>
      </c>
      <c r="T25" s="14" t="s">
        <v>39</v>
      </c>
      <c r="AD25" s="14" t="s">
        <v>40</v>
      </c>
    </row>
    <row r="27" spans="2:39" x14ac:dyDescent="0.3">
      <c r="F27" s="12" t="s">
        <v>41</v>
      </c>
      <c r="G27" s="12"/>
      <c r="H27" s="12"/>
      <c r="I27" s="12"/>
      <c r="J27" s="12"/>
      <c r="K27" s="12"/>
      <c r="L27" s="12"/>
      <c r="R27" t="s">
        <v>36</v>
      </c>
      <c r="AA27" s="10"/>
      <c r="AB27" s="13" t="s">
        <v>37</v>
      </c>
      <c r="AC27" s="13"/>
      <c r="AD27" s="13"/>
      <c r="AE27" s="13"/>
      <c r="AF27" s="13"/>
      <c r="AG27" s="13"/>
      <c r="AH27" s="13"/>
      <c r="AI27" s="13"/>
    </row>
    <row r="28" spans="2:39" ht="16.2" x14ac:dyDescent="0.3">
      <c r="G28" s="14" t="s">
        <v>38</v>
      </c>
      <c r="T28" s="14" t="s">
        <v>39</v>
      </c>
      <c r="AD28" s="14" t="s">
        <v>40</v>
      </c>
    </row>
  </sheetData>
  <mergeCells count="38">
    <mergeCell ref="AI11:AM14"/>
    <mergeCell ref="B5:AM5"/>
    <mergeCell ref="B6:AM6"/>
    <mergeCell ref="B7:AM7"/>
    <mergeCell ref="B8:AM8"/>
    <mergeCell ref="B9:AM9"/>
    <mergeCell ref="B11:F14"/>
    <mergeCell ref="G11:Q14"/>
    <mergeCell ref="R11:V14"/>
    <mergeCell ref="W11:AH14"/>
    <mergeCell ref="AI16:AM16"/>
    <mergeCell ref="B15:F15"/>
    <mergeCell ref="G15:Q15"/>
    <mergeCell ref="R15:V15"/>
    <mergeCell ref="W15:AH15"/>
    <mergeCell ref="AI15:AM15"/>
    <mergeCell ref="B16:F16"/>
    <mergeCell ref="G16:Q16"/>
    <mergeCell ref="R16:V16"/>
    <mergeCell ref="W16:AH16"/>
    <mergeCell ref="AI17:AM17"/>
    <mergeCell ref="B18:F18"/>
    <mergeCell ref="G18:Q18"/>
    <mergeCell ref="R18:V18"/>
    <mergeCell ref="W18:AH18"/>
    <mergeCell ref="AI18:AM18"/>
    <mergeCell ref="B17:AH17"/>
    <mergeCell ref="AI21:AM21"/>
    <mergeCell ref="B22:AH22"/>
    <mergeCell ref="AI22:AM22"/>
    <mergeCell ref="B19:F19"/>
    <mergeCell ref="G19:Q19"/>
    <mergeCell ref="R19:V19"/>
    <mergeCell ref="AI19:AM19"/>
    <mergeCell ref="AI20:AM20"/>
    <mergeCell ref="B20:AH20"/>
    <mergeCell ref="B21:AH21"/>
    <mergeCell ref="W19:AH1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Визуал 1 вкл</vt:lpstr>
      <vt:lpstr>Визуал 2  вкл</vt:lpstr>
      <vt:lpstr>ПФ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Лилия Речаповна</dc:creator>
  <cp:lastModifiedBy>Popova, Liliya</cp:lastModifiedBy>
  <dcterms:created xsi:type="dcterms:W3CDTF">2025-07-01T07:20:45Z</dcterms:created>
  <dcterms:modified xsi:type="dcterms:W3CDTF">2025-09-09T14:23:46Z</dcterms:modified>
</cp:coreProperties>
</file>