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Nakamura\Desktop\"/>
    </mc:Choice>
  </mc:AlternateContent>
  <bookViews>
    <workbookView xWindow="480" yWindow="90" windowWidth="16155" windowHeight="7830" tabRatio="780" activeTab="2"/>
  </bookViews>
  <sheets>
    <sheet name="SQL一覧" sheetId="33" r:id="rId1"/>
    <sheet name="TBL_01" sheetId="3" r:id="rId2"/>
    <sheet name="TBL_02" sheetId="5" r:id="rId3"/>
    <sheet name="TBL_03" sheetId="4" r:id="rId4"/>
    <sheet name="TBL_04" sheetId="2" r:id="rId5"/>
    <sheet name="TBL_05" sheetId="6" r:id="rId6"/>
    <sheet name="TBL_06" sheetId="7" r:id="rId7"/>
    <sheet name="TBL_07" sheetId="8" r:id="rId8"/>
    <sheet name="TBL_08" sheetId="9" r:id="rId9"/>
    <sheet name="TBL_09" sheetId="10" r:id="rId10"/>
    <sheet name="TBL_10" sheetId="11" r:id="rId11"/>
    <sheet name="TBL_11" sheetId="12" r:id="rId12"/>
    <sheet name="TBL_12" sheetId="13" r:id="rId13"/>
    <sheet name="TBL_13" sheetId="14" r:id="rId14"/>
    <sheet name="TBL_14" sheetId="15" r:id="rId15"/>
    <sheet name="TBL_15" sheetId="16" r:id="rId16"/>
    <sheet name="TBL_16" sheetId="17" r:id="rId17"/>
    <sheet name="TBL_17" sheetId="18" r:id="rId18"/>
    <sheet name="TBL_18" sheetId="19" r:id="rId19"/>
    <sheet name="TBL_20" sheetId="20" r:id="rId20"/>
    <sheet name="TBL_21" sheetId="21" r:id="rId21"/>
    <sheet name="TBL_22" sheetId="22" r:id="rId22"/>
    <sheet name="TBL_23" sheetId="23" r:id="rId23"/>
    <sheet name="TBL_24" sheetId="24" r:id="rId24"/>
    <sheet name="TBL_25" sheetId="25" r:id="rId25"/>
    <sheet name="TBL_26" sheetId="26" r:id="rId26"/>
    <sheet name="TBL_27" sheetId="28" r:id="rId27"/>
    <sheet name="TBL_28" sheetId="29" r:id="rId28"/>
    <sheet name="TBL_30" sheetId="30" r:id="rId29"/>
    <sheet name="TBL_31" sheetId="32" r:id="rId30"/>
    <sheet name="TBL_32" sheetId="31" r:id="rId31"/>
  </sheets>
  <calcPr calcId="152511"/>
</workbook>
</file>

<file path=xl/calcChain.xml><?xml version="1.0" encoding="utf-8"?>
<calcChain xmlns="http://schemas.openxmlformats.org/spreadsheetml/2006/main">
  <c r="AI6" i="33" l="1"/>
  <c r="AH6" i="33"/>
  <c r="AG6" i="33"/>
  <c r="AF6" i="33"/>
  <c r="AJ5" i="33"/>
  <c r="AI5" i="33"/>
  <c r="AH5" i="33"/>
  <c r="AG5" i="33"/>
  <c r="AF5" i="33"/>
  <c r="AE5" i="33"/>
  <c r="AD5" i="33"/>
  <c r="AC5" i="33"/>
  <c r="AB5" i="33"/>
  <c r="AA5" i="33"/>
  <c r="Z5" i="33"/>
  <c r="Y5" i="33"/>
  <c r="X5" i="33"/>
  <c r="W5" i="33"/>
  <c r="V5" i="33"/>
  <c r="U5" i="33"/>
  <c r="T5" i="33"/>
  <c r="S5" i="33"/>
  <c r="R5" i="33"/>
  <c r="Q5" i="33"/>
  <c r="P5" i="33"/>
  <c r="O5" i="33"/>
  <c r="N5" i="33"/>
  <c r="M5" i="33"/>
  <c r="L5" i="33"/>
  <c r="J5" i="33"/>
  <c r="I5" i="33"/>
  <c r="H5" i="33"/>
  <c r="G5" i="33"/>
  <c r="F5" i="33"/>
  <c r="E5" i="33"/>
  <c r="D5" i="33"/>
  <c r="C5" i="33"/>
  <c r="B5" i="33"/>
  <c r="K5" i="33"/>
  <c r="Y6" i="33"/>
  <c r="K6" i="33"/>
</calcChain>
</file>

<file path=xl/comments1.xml><?xml version="1.0" encoding="utf-8"?>
<comments xmlns="http://schemas.openxmlformats.org/spreadsheetml/2006/main">
  <authors>
    <author>0</author>
  </authors>
  <commentList>
    <comment ref="AJ29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COL_31_004+1
COL_31_004+2</t>
        </r>
      </text>
    </comment>
    <comment ref="AJ5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COL_31_004+3</t>
        </r>
      </text>
    </comment>
    <comment ref="I90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COL_21_015と0</t>
        </r>
      </text>
    </comment>
  </commentList>
</comments>
</file>

<file path=xl/comments2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3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4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5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6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7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8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9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10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11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12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13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14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15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16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17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18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19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20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21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22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23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24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25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26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27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28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29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30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comments31.xml><?xml version="1.0" encoding="utf-8"?>
<comments xmlns="http://schemas.openxmlformats.org/spreadsheetml/2006/main">
  <authors>
    <author>作成者</author>
  </authors>
  <commentList>
    <comment ref="W1" authorId="0" shapeId="0">
      <text>
        <r>
          <rPr>
            <sz val="12"/>
            <color indexed="81"/>
            <rFont val="ＭＳ ゴシック"/>
            <family val="3"/>
            <charset val="128"/>
          </rPr>
          <t>【上段：インデックスデータ順指定】
降順指定をする場合、「D」を指定。
【下段：インデックス種別指定】
ﾌﾟﾗｲﾏﾘｷｰ ：P
ﾕﾆｰｸ ｷｰ  ：U1～U16
ｾｶﾝﾀﾞﾘｷｰ ：S1～S16
ｸﾗｽﾀｷｰ   ：C</t>
        </r>
      </text>
    </comment>
  </commentList>
</comments>
</file>

<file path=xl/sharedStrings.xml><?xml version="1.0" encoding="utf-8"?>
<sst xmlns="http://schemas.openxmlformats.org/spreadsheetml/2006/main" count="8987" uniqueCount="3332">
  <si>
    <t>CHAR</t>
  </si>
  <si>
    <t>NUMERIC</t>
  </si>
  <si>
    <t>No.</t>
    <phoneticPr fontId="7"/>
  </si>
  <si>
    <t>項目名（英名）</t>
    <rPh sb="0" eb="2">
      <t>コウモク</t>
    </rPh>
    <rPh sb="2" eb="3">
      <t>メイ</t>
    </rPh>
    <rPh sb="4" eb="6">
      <t>エイメイ</t>
    </rPh>
    <phoneticPr fontId="7"/>
  </si>
  <si>
    <t>NOT NULL
属性</t>
    <rPh sb="9" eb="11">
      <t>ゾクセイ</t>
    </rPh>
    <phoneticPr fontId="7"/>
  </si>
  <si>
    <t>型</t>
    <rPh sb="0" eb="1">
      <t>カタ</t>
    </rPh>
    <phoneticPr fontId="7"/>
  </si>
  <si>
    <t>桁数</t>
    <rPh sb="0" eb="2">
      <t>ケタスウ</t>
    </rPh>
    <phoneticPr fontId="7"/>
  </si>
  <si>
    <t>インデックスキー順</t>
    <phoneticPr fontId="7"/>
  </si>
  <si>
    <t>全体</t>
    <phoneticPr fontId="7"/>
  </si>
  <si>
    <t>小数</t>
    <rPh sb="0" eb="2">
      <t>ショウスウ</t>
    </rPh>
    <phoneticPr fontId="7"/>
  </si>
  <si>
    <t>P</t>
    <phoneticPr fontId="11"/>
  </si>
  <si>
    <t>S1</t>
    <phoneticPr fontId="11"/>
  </si>
  <si>
    <t>S2</t>
    <phoneticPr fontId="11"/>
  </si>
  <si>
    <t>S3</t>
    <phoneticPr fontId="11"/>
  </si>
  <si>
    <t>S4</t>
    <phoneticPr fontId="11"/>
  </si>
  <si>
    <t>S5</t>
    <phoneticPr fontId="11"/>
  </si>
  <si>
    <t>S6</t>
    <phoneticPr fontId="11"/>
  </si>
  <si>
    <t>S7</t>
    <phoneticPr fontId="11"/>
  </si>
  <si>
    <t>S8</t>
    <phoneticPr fontId="11"/>
  </si>
  <si>
    <t>S9</t>
    <phoneticPr fontId="11"/>
  </si>
  <si>
    <t>S10</t>
    <phoneticPr fontId="11"/>
  </si>
  <si>
    <t>S11</t>
    <phoneticPr fontId="11"/>
  </si>
  <si>
    <t>S12</t>
    <phoneticPr fontId="11"/>
  </si>
  <si>
    <t>S13</t>
    <phoneticPr fontId="11"/>
  </si>
  <si>
    <t>S14</t>
    <phoneticPr fontId="11"/>
  </si>
  <si>
    <t>S15</t>
    <phoneticPr fontId="11"/>
  </si>
  <si>
    <t>S16</t>
    <phoneticPr fontId="11"/>
  </si>
  <si>
    <t>U1</t>
    <phoneticPr fontId="11"/>
  </si>
  <si>
    <t>U2</t>
    <phoneticPr fontId="11"/>
  </si>
  <si>
    <t>U3</t>
    <phoneticPr fontId="11"/>
  </si>
  <si>
    <t>U4</t>
    <phoneticPr fontId="11"/>
  </si>
  <si>
    <t>U5</t>
    <phoneticPr fontId="11"/>
  </si>
  <si>
    <t>U6</t>
    <phoneticPr fontId="11"/>
  </si>
  <si>
    <t>U7</t>
    <phoneticPr fontId="11"/>
  </si>
  <si>
    <t>U8</t>
    <phoneticPr fontId="11"/>
  </si>
  <si>
    <t>U9</t>
    <phoneticPr fontId="11"/>
  </si>
  <si>
    <t>U10</t>
    <phoneticPr fontId="11"/>
  </si>
  <si>
    <t>U11</t>
    <phoneticPr fontId="11"/>
  </si>
  <si>
    <t>U12</t>
    <phoneticPr fontId="11"/>
  </si>
  <si>
    <t>U13</t>
    <phoneticPr fontId="11"/>
  </si>
  <si>
    <t>U14</t>
    <phoneticPr fontId="11"/>
  </si>
  <si>
    <t>U15</t>
    <phoneticPr fontId="11"/>
  </si>
  <si>
    <t>U16</t>
    <phoneticPr fontId="11"/>
  </si>
  <si>
    <t>C</t>
    <phoneticPr fontId="11"/>
  </si>
  <si>
    <t>Y</t>
  </si>
  <si>
    <t>COL_04_001</t>
    <phoneticPr fontId="2"/>
  </si>
  <si>
    <t>COL_04_002</t>
  </si>
  <si>
    <t>COL_04_003</t>
  </si>
  <si>
    <t>COL_04_004</t>
  </si>
  <si>
    <t>COL_04_005</t>
  </si>
  <si>
    <t>COL_04_006</t>
  </si>
  <si>
    <t>COL_04_007</t>
  </si>
  <si>
    <t>COL_04_008</t>
  </si>
  <si>
    <t>COL_04_009</t>
  </si>
  <si>
    <t>COL_04_010</t>
  </si>
  <si>
    <t>COL_04_011</t>
  </si>
  <si>
    <t>COL_04_012</t>
  </si>
  <si>
    <t>COL_04_013</t>
  </si>
  <si>
    <t>COL_04_014</t>
  </si>
  <si>
    <t>COL_04_015</t>
  </si>
  <si>
    <t>COL_04_016</t>
  </si>
  <si>
    <t>COL_04_017</t>
  </si>
  <si>
    <t>COL_04_018</t>
  </si>
  <si>
    <t>COL_04_019</t>
  </si>
  <si>
    <t>COL_04_020</t>
  </si>
  <si>
    <t>COL_04_021</t>
  </si>
  <si>
    <t>COL_04_022</t>
  </si>
  <si>
    <t>COL_04_023</t>
  </si>
  <si>
    <t>COL_04_024</t>
  </si>
  <si>
    <t>COL_04_025</t>
  </si>
  <si>
    <t>COL_04_026</t>
  </si>
  <si>
    <t>COL_04_027</t>
  </si>
  <si>
    <t>COL_04_028</t>
  </si>
  <si>
    <t>COL_04_029</t>
  </si>
  <si>
    <t>COL_04_030</t>
  </si>
  <si>
    <t>COL_04_031</t>
  </si>
  <si>
    <t>COL_04_032</t>
  </si>
  <si>
    <t>COL_04_033</t>
  </si>
  <si>
    <t>COL_04_034</t>
  </si>
  <si>
    <t>COL_04_035</t>
  </si>
  <si>
    <t>COL_04_036</t>
  </si>
  <si>
    <t>COL_04_037</t>
  </si>
  <si>
    <t>COL_04_038</t>
  </si>
  <si>
    <t>COL_04_039</t>
  </si>
  <si>
    <t>COL_04_040</t>
  </si>
  <si>
    <t>COL_04_041</t>
  </si>
  <si>
    <t>COL_04_042</t>
  </si>
  <si>
    <t>COL_04_043</t>
  </si>
  <si>
    <t>COL_04_044</t>
  </si>
  <si>
    <t>COL_04_045</t>
  </si>
  <si>
    <t>COL_04_046</t>
  </si>
  <si>
    <t>COL_04_047</t>
  </si>
  <si>
    <t>COL_04_048</t>
  </si>
  <si>
    <t>COL_04_049</t>
  </si>
  <si>
    <t>COL_04_050</t>
  </si>
  <si>
    <t>COL_04_051</t>
  </si>
  <si>
    <t>COL_04_052</t>
  </si>
  <si>
    <t>COL_04_053</t>
  </si>
  <si>
    <t>COL_04_054</t>
  </si>
  <si>
    <t>COL_04_055</t>
  </si>
  <si>
    <t>COL_04_056</t>
  </si>
  <si>
    <t>COL_04_057</t>
  </si>
  <si>
    <t>COL_04_058</t>
  </si>
  <si>
    <t>COL_04_059</t>
  </si>
  <si>
    <t>COL_04_060</t>
  </si>
  <si>
    <t>COL_04_061</t>
  </si>
  <si>
    <t>COL_04_062</t>
  </si>
  <si>
    <t>COL_04_063</t>
  </si>
  <si>
    <t>COL_04_064</t>
  </si>
  <si>
    <t>COL_04_065</t>
  </si>
  <si>
    <t>COL_04_066</t>
  </si>
  <si>
    <t>COL_04_067</t>
  </si>
  <si>
    <t>COL_04_068</t>
  </si>
  <si>
    <t>COL_04_069</t>
  </si>
  <si>
    <t>COL_04_070</t>
  </si>
  <si>
    <t>COL_04_071</t>
  </si>
  <si>
    <t>COL_04_072</t>
  </si>
  <si>
    <t>COL_04_073</t>
  </si>
  <si>
    <t>COL_04_074</t>
  </si>
  <si>
    <t>COL_04_075</t>
  </si>
  <si>
    <t>COL_04_076</t>
  </si>
  <si>
    <t>COL_04_077</t>
  </si>
  <si>
    <t>COL_04_078</t>
  </si>
  <si>
    <t>COL_04_079</t>
  </si>
  <si>
    <t>COL_04_080</t>
  </si>
  <si>
    <t>COL_04_081</t>
  </si>
  <si>
    <t>COL_04_082</t>
  </si>
  <si>
    <t>COL_04_083</t>
  </si>
  <si>
    <t>COL_04_084</t>
  </si>
  <si>
    <t>COL_04_085</t>
  </si>
  <si>
    <t>COL_04_086</t>
  </si>
  <si>
    <t>COL_04_087</t>
  </si>
  <si>
    <t>COL_04_088</t>
  </si>
  <si>
    <t>COL_04_089</t>
  </si>
  <si>
    <t>COL_04_090</t>
  </si>
  <si>
    <t>COL_04_091</t>
  </si>
  <si>
    <t>COL_04_092</t>
  </si>
  <si>
    <t>COL_04_093</t>
  </si>
  <si>
    <t>COL_04_094</t>
  </si>
  <si>
    <t>COL_04_095</t>
  </si>
  <si>
    <t>COL_04_096</t>
  </si>
  <si>
    <t>COL_04_097</t>
  </si>
  <si>
    <t>COL_04_098</t>
  </si>
  <si>
    <t>COL_04_099</t>
  </si>
  <si>
    <t>COL_04_100</t>
  </si>
  <si>
    <t>COL_04_101</t>
  </si>
  <si>
    <t>COL_04_102</t>
  </si>
  <si>
    <t>COL_04_103</t>
  </si>
  <si>
    <t>COL_04_104</t>
  </si>
  <si>
    <t>COL_04_105</t>
  </si>
  <si>
    <t>COL_04_106</t>
  </si>
  <si>
    <t>COL_04_107</t>
  </si>
  <si>
    <t>COL_04_108</t>
  </si>
  <si>
    <t>COL_04_109</t>
  </si>
  <si>
    <t>COL_04_110</t>
  </si>
  <si>
    <t>COL_04_111</t>
  </si>
  <si>
    <t>COL_04_112</t>
  </si>
  <si>
    <t>COL_04_113</t>
  </si>
  <si>
    <t>COL_04_114</t>
  </si>
  <si>
    <t>COL_04_115</t>
  </si>
  <si>
    <t>COL_04_116</t>
  </si>
  <si>
    <t>COL_04_117</t>
  </si>
  <si>
    <t>COL_04_118</t>
  </si>
  <si>
    <t>COL_04_119</t>
  </si>
  <si>
    <t>COL_04_120</t>
  </si>
  <si>
    <t>COL_04_121</t>
  </si>
  <si>
    <t>COL_04_122</t>
  </si>
  <si>
    <t>COL_04_123</t>
  </si>
  <si>
    <t>COL_04_124</t>
  </si>
  <si>
    <t>COL_04_125</t>
  </si>
  <si>
    <t>COL_04_126</t>
  </si>
  <si>
    <t>COL_04_127</t>
  </si>
  <si>
    <t>COL_04_128</t>
  </si>
  <si>
    <t>COL_04_129</t>
  </si>
  <si>
    <t>COL_04_130</t>
  </si>
  <si>
    <t>COL_04_131</t>
  </si>
  <si>
    <t>COL_04_132</t>
  </si>
  <si>
    <t>COL_04_133</t>
  </si>
  <si>
    <t>No.</t>
    <phoneticPr fontId="7"/>
  </si>
  <si>
    <t>インデックスキー順</t>
    <phoneticPr fontId="7"/>
  </si>
  <si>
    <t>P</t>
    <phoneticPr fontId="11"/>
  </si>
  <si>
    <t>S1</t>
    <phoneticPr fontId="11"/>
  </si>
  <si>
    <t>S2</t>
    <phoneticPr fontId="11"/>
  </si>
  <si>
    <t>S3</t>
    <phoneticPr fontId="11"/>
  </si>
  <si>
    <t>S4</t>
    <phoneticPr fontId="11"/>
  </si>
  <si>
    <t>S5</t>
    <phoneticPr fontId="11"/>
  </si>
  <si>
    <t>S6</t>
    <phoneticPr fontId="11"/>
  </si>
  <si>
    <t>S7</t>
    <phoneticPr fontId="11"/>
  </si>
  <si>
    <t>S8</t>
    <phoneticPr fontId="11"/>
  </si>
  <si>
    <t>S9</t>
    <phoneticPr fontId="11"/>
  </si>
  <si>
    <t>S10</t>
    <phoneticPr fontId="11"/>
  </si>
  <si>
    <t>S11</t>
    <phoneticPr fontId="11"/>
  </si>
  <si>
    <t>S12</t>
    <phoneticPr fontId="11"/>
  </si>
  <si>
    <t>S13</t>
    <phoneticPr fontId="11"/>
  </si>
  <si>
    <t>S14</t>
    <phoneticPr fontId="11"/>
  </si>
  <si>
    <t>S15</t>
    <phoneticPr fontId="11"/>
  </si>
  <si>
    <t>S16</t>
    <phoneticPr fontId="11"/>
  </si>
  <si>
    <t>U1</t>
    <phoneticPr fontId="11"/>
  </si>
  <si>
    <t>U2</t>
    <phoneticPr fontId="11"/>
  </si>
  <si>
    <t>U3</t>
    <phoneticPr fontId="11"/>
  </si>
  <si>
    <t>U4</t>
    <phoneticPr fontId="11"/>
  </si>
  <si>
    <t>U5</t>
    <phoneticPr fontId="11"/>
  </si>
  <si>
    <t>U6</t>
    <phoneticPr fontId="11"/>
  </si>
  <si>
    <t>U7</t>
    <phoneticPr fontId="11"/>
  </si>
  <si>
    <t>U8</t>
    <phoneticPr fontId="11"/>
  </si>
  <si>
    <t>U9</t>
    <phoneticPr fontId="11"/>
  </si>
  <si>
    <t>U10</t>
    <phoneticPr fontId="11"/>
  </si>
  <si>
    <t>U11</t>
    <phoneticPr fontId="11"/>
  </si>
  <si>
    <t>U12</t>
    <phoneticPr fontId="11"/>
  </si>
  <si>
    <t>U13</t>
    <phoneticPr fontId="11"/>
  </si>
  <si>
    <t>U14</t>
    <phoneticPr fontId="11"/>
  </si>
  <si>
    <t>U15</t>
    <phoneticPr fontId="11"/>
  </si>
  <si>
    <t>U16</t>
    <phoneticPr fontId="11"/>
  </si>
  <si>
    <t>C</t>
    <phoneticPr fontId="11"/>
  </si>
  <si>
    <t>COL_01_001</t>
    <phoneticPr fontId="2"/>
  </si>
  <si>
    <t>COL_01_002</t>
  </si>
  <si>
    <t>COL_01_003</t>
  </si>
  <si>
    <t>COL_01_004</t>
  </si>
  <si>
    <t>COL_01_005</t>
  </si>
  <si>
    <t>COL_01_006</t>
  </si>
  <si>
    <t>COL_01_007</t>
  </si>
  <si>
    <t>COL_01_008</t>
  </si>
  <si>
    <t>COL_01_009</t>
  </si>
  <si>
    <t>COL_01_010</t>
  </si>
  <si>
    <t>COL_01_011</t>
  </si>
  <si>
    <t>COL_01_012</t>
  </si>
  <si>
    <t>COL_01_013</t>
  </si>
  <si>
    <t>COL_01_014</t>
  </si>
  <si>
    <t>COL_01_015</t>
  </si>
  <si>
    <t>COL_01_016</t>
  </si>
  <si>
    <t>COL_01_017</t>
  </si>
  <si>
    <t>COL_01_018</t>
  </si>
  <si>
    <t>COL_01_019</t>
  </si>
  <si>
    <t>COL_01_020</t>
  </si>
  <si>
    <t>COL_01_021</t>
  </si>
  <si>
    <t>COL_01_022</t>
  </si>
  <si>
    <t>COL_01_023</t>
  </si>
  <si>
    <t>COL_01_024</t>
  </si>
  <si>
    <t>COL_01_025</t>
  </si>
  <si>
    <t>COL_01_026</t>
  </si>
  <si>
    <t>COL_01_027</t>
  </si>
  <si>
    <t>COL_01_028</t>
  </si>
  <si>
    <t>COL_01_029</t>
  </si>
  <si>
    <t>COL_01_030</t>
  </si>
  <si>
    <t>COL_01_031</t>
  </si>
  <si>
    <t>COL_01_032</t>
  </si>
  <si>
    <t>COL_01_033</t>
  </si>
  <si>
    <t>COL_01_034</t>
  </si>
  <si>
    <t>COL_01_035</t>
  </si>
  <si>
    <t>COL_01_036</t>
  </si>
  <si>
    <t>COL_01_037</t>
  </si>
  <si>
    <t>COL_01_038</t>
  </si>
  <si>
    <t>COL_01_039</t>
  </si>
  <si>
    <t>COL_01_040</t>
  </si>
  <si>
    <t>COL_01_041</t>
  </si>
  <si>
    <t>COL_01_042</t>
  </si>
  <si>
    <t>COL_01_043</t>
  </si>
  <si>
    <t>COL_01_044</t>
  </si>
  <si>
    <t>COL_01_045</t>
  </si>
  <si>
    <t>COL_01_046</t>
  </si>
  <si>
    <t>COL_01_047</t>
  </si>
  <si>
    <t>COL_01_048</t>
  </si>
  <si>
    <t>COL_01_049</t>
  </si>
  <si>
    <t>COL_01_050</t>
  </si>
  <si>
    <t>COL_01_051</t>
  </si>
  <si>
    <t>COL_01_052</t>
  </si>
  <si>
    <t>COL_01_053</t>
  </si>
  <si>
    <t>COL_01_054</t>
  </si>
  <si>
    <t>COL_01_055</t>
  </si>
  <si>
    <t>COL_01_056</t>
  </si>
  <si>
    <t>COL_01_057</t>
  </si>
  <si>
    <t>COL_01_058</t>
  </si>
  <si>
    <t>COL_01_059</t>
  </si>
  <si>
    <t>COL_01_060</t>
  </si>
  <si>
    <t>COL_01_061</t>
  </si>
  <si>
    <t>COL_01_062</t>
  </si>
  <si>
    <t>COL_01_063</t>
  </si>
  <si>
    <t>COL_01_064</t>
  </si>
  <si>
    <t>COL_01_065</t>
  </si>
  <si>
    <t>COL_01_066</t>
  </si>
  <si>
    <t>COL_01_067</t>
  </si>
  <si>
    <t>COL_01_068</t>
  </si>
  <si>
    <t>COL_01_069</t>
  </si>
  <si>
    <t>COL_01_070</t>
  </si>
  <si>
    <t>COL_01_071</t>
  </si>
  <si>
    <t>COL_01_072</t>
  </si>
  <si>
    <t>COL_01_073</t>
  </si>
  <si>
    <t>COL_01_074</t>
  </si>
  <si>
    <t>COL_01_075</t>
  </si>
  <si>
    <t>COL_01_076</t>
  </si>
  <si>
    <t>COL_01_077</t>
  </si>
  <si>
    <t>COL_01_078</t>
  </si>
  <si>
    <t>COL_01_079</t>
  </si>
  <si>
    <t>COL_01_080</t>
  </si>
  <si>
    <t>COL_01_081</t>
  </si>
  <si>
    <t>COL_01_082</t>
  </si>
  <si>
    <t>COL_01_083</t>
  </si>
  <si>
    <t>COL_01_084</t>
  </si>
  <si>
    <t>COL_01_085</t>
  </si>
  <si>
    <t>COL_01_086</t>
  </si>
  <si>
    <t>COL_01_087</t>
  </si>
  <si>
    <t>COL_01_088</t>
  </si>
  <si>
    <t>COL_01_089</t>
  </si>
  <si>
    <t>COL_01_090</t>
  </si>
  <si>
    <t>COL_01_091</t>
  </si>
  <si>
    <t>COL_01_092</t>
  </si>
  <si>
    <t>COL_01_093</t>
  </si>
  <si>
    <t>COL_01_094</t>
  </si>
  <si>
    <t>COL_01_095</t>
  </si>
  <si>
    <t>COL_01_096</t>
  </si>
  <si>
    <t>COL_01_097</t>
  </si>
  <si>
    <t>COL_01_098</t>
  </si>
  <si>
    <t>COL_01_099</t>
  </si>
  <si>
    <t>COL_01_100</t>
  </si>
  <si>
    <t>COL_01_101</t>
  </si>
  <si>
    <t>COL_01_102</t>
  </si>
  <si>
    <t>COL_01_103</t>
  </si>
  <si>
    <t>COL_01_104</t>
  </si>
  <si>
    <t>COL_01_105</t>
  </si>
  <si>
    <t>COL_01_106</t>
  </si>
  <si>
    <t>COL_01_107</t>
  </si>
  <si>
    <t>COL_01_108</t>
  </si>
  <si>
    <t>COL_01_109</t>
  </si>
  <si>
    <t>COL_01_110</t>
  </si>
  <si>
    <t>COL_01_111</t>
  </si>
  <si>
    <t>COL_01_112</t>
  </si>
  <si>
    <t>COL_01_113</t>
  </si>
  <si>
    <t>COL_01_114</t>
  </si>
  <si>
    <t>COL_01_115</t>
  </si>
  <si>
    <t>COL_01_116</t>
  </si>
  <si>
    <t>COL_01_117</t>
  </si>
  <si>
    <t>COL_01_118</t>
  </si>
  <si>
    <t>COL_01_119</t>
  </si>
  <si>
    <t>COL_01_120</t>
  </si>
  <si>
    <t>COL_01_121</t>
  </si>
  <si>
    <t>COL_01_122</t>
  </si>
  <si>
    <t>COL_01_123</t>
  </si>
  <si>
    <t>COL_01_124</t>
  </si>
  <si>
    <t>COL_01_125</t>
  </si>
  <si>
    <t>COL_01_126</t>
  </si>
  <si>
    <t>COL_01_127</t>
  </si>
  <si>
    <t>COL_01_128</t>
  </si>
  <si>
    <t>COL_01_129</t>
  </si>
  <si>
    <t>COL_01_130</t>
  </si>
  <si>
    <t>COL_01_131</t>
  </si>
  <si>
    <t>COL_01_132</t>
  </si>
  <si>
    <t>COL_03_001</t>
    <phoneticPr fontId="2"/>
  </si>
  <si>
    <t>COL_03_002</t>
  </si>
  <si>
    <t>COL_03_003</t>
  </si>
  <si>
    <t>COL_03_004</t>
  </si>
  <si>
    <t>COL_03_005</t>
  </si>
  <si>
    <t>COL_03_006</t>
  </si>
  <si>
    <t>COL_03_007</t>
  </si>
  <si>
    <t>COL_03_008</t>
  </si>
  <si>
    <t>COL_03_009</t>
  </si>
  <si>
    <t>COL_03_010</t>
  </si>
  <si>
    <t>COL_03_011</t>
  </si>
  <si>
    <t>COL_03_012</t>
  </si>
  <si>
    <t>COL_03_013</t>
  </si>
  <si>
    <t>COL_03_014</t>
  </si>
  <si>
    <t>COL_03_015</t>
  </si>
  <si>
    <t>COL_03_016</t>
  </si>
  <si>
    <t>COL_03_017</t>
  </si>
  <si>
    <t>COL_03_018</t>
  </si>
  <si>
    <t>COL_03_019</t>
  </si>
  <si>
    <t>COL_03_020</t>
  </si>
  <si>
    <t>COL_03_021</t>
  </si>
  <si>
    <t>COL_03_022</t>
  </si>
  <si>
    <t>COL_03_023</t>
  </si>
  <si>
    <t>COL_03_024</t>
  </si>
  <si>
    <t>COL_03_025</t>
  </si>
  <si>
    <t>COL_03_026</t>
  </si>
  <si>
    <t>COL_03_027</t>
  </si>
  <si>
    <t>COL_03_028</t>
  </si>
  <si>
    <t>COL_03_029</t>
  </si>
  <si>
    <t>COL_03_030</t>
  </si>
  <si>
    <t>COL_03_031</t>
  </si>
  <si>
    <t>COL_03_032</t>
  </si>
  <si>
    <t>COL_03_033</t>
  </si>
  <si>
    <t>COL_03_034</t>
  </si>
  <si>
    <t>COL_03_035</t>
  </si>
  <si>
    <t>COL_03_036</t>
  </si>
  <si>
    <t>COL_03_037</t>
  </si>
  <si>
    <t>COL_03_038</t>
  </si>
  <si>
    <t>COL_03_039</t>
  </si>
  <si>
    <t>COL_03_040</t>
  </si>
  <si>
    <t>COL_03_041</t>
  </si>
  <si>
    <t>COL_03_042</t>
  </si>
  <si>
    <t>COL_03_043</t>
  </si>
  <si>
    <t>COL_03_044</t>
  </si>
  <si>
    <t>COL_03_045</t>
  </si>
  <si>
    <t>COL_03_046</t>
  </si>
  <si>
    <t>COL_03_047</t>
  </si>
  <si>
    <t>COL_03_048</t>
  </si>
  <si>
    <t>COL_03_049</t>
  </si>
  <si>
    <t>COL_03_050</t>
  </si>
  <si>
    <t>COL_03_051</t>
  </si>
  <si>
    <t>COL_03_052</t>
  </si>
  <si>
    <t>COL_03_053</t>
  </si>
  <si>
    <t>COL_03_054</t>
  </si>
  <si>
    <t>COL_03_055</t>
  </si>
  <si>
    <t>COL_03_056</t>
  </si>
  <si>
    <t>COL_03_057</t>
  </si>
  <si>
    <t>COL_03_058</t>
  </si>
  <si>
    <t>COL_03_059</t>
  </si>
  <si>
    <t>COL_03_060</t>
  </si>
  <si>
    <t>COL_03_061</t>
  </si>
  <si>
    <t>COL_03_062</t>
  </si>
  <si>
    <t>COL_03_063</t>
  </si>
  <si>
    <t>COL_03_064</t>
  </si>
  <si>
    <t>COL_03_065</t>
  </si>
  <si>
    <t>COL_03_066</t>
  </si>
  <si>
    <t>COL_03_067</t>
  </si>
  <si>
    <t>COL_03_068</t>
  </si>
  <si>
    <t>COL_03_069</t>
  </si>
  <si>
    <t>COL_03_070</t>
  </si>
  <si>
    <t>COL_03_071</t>
  </si>
  <si>
    <t>COL_03_072</t>
  </si>
  <si>
    <t>COL_03_073</t>
  </si>
  <si>
    <t>COL_03_074</t>
  </si>
  <si>
    <t>COL_03_075</t>
  </si>
  <si>
    <t>COL_03_076</t>
  </si>
  <si>
    <t>COL_03_077</t>
  </si>
  <si>
    <t>COL_03_078</t>
  </si>
  <si>
    <t>COL_03_079</t>
  </si>
  <si>
    <t>COL_03_080</t>
  </si>
  <si>
    <t>COL_03_081</t>
  </si>
  <si>
    <t>COL_03_082</t>
  </si>
  <si>
    <t>COL_03_083</t>
  </si>
  <si>
    <t>COL_03_084</t>
  </si>
  <si>
    <t>COL_03_085</t>
  </si>
  <si>
    <t>COL_03_086</t>
  </si>
  <si>
    <t>COL_03_087</t>
  </si>
  <si>
    <t>COL_03_088</t>
  </si>
  <si>
    <t>COL_03_089</t>
  </si>
  <si>
    <t>COL_03_090</t>
  </si>
  <si>
    <t>COL_03_091</t>
  </si>
  <si>
    <t>COL_03_092</t>
  </si>
  <si>
    <t>COL_03_093</t>
  </si>
  <si>
    <t>COL_03_094</t>
  </si>
  <si>
    <t>COL_03_095</t>
  </si>
  <si>
    <t>COL_03_096</t>
  </si>
  <si>
    <t>COL_03_097</t>
  </si>
  <si>
    <t>COL_03_098</t>
  </si>
  <si>
    <t>COL_03_099</t>
  </si>
  <si>
    <t>COL_03_100</t>
  </si>
  <si>
    <t>COL_03_101</t>
  </si>
  <si>
    <t>COL_03_102</t>
  </si>
  <si>
    <t>COL_03_103</t>
  </si>
  <si>
    <t>COL_03_104</t>
  </si>
  <si>
    <t>COL_03_105</t>
  </si>
  <si>
    <t>COL_03_106</t>
  </si>
  <si>
    <t>COL_03_107</t>
  </si>
  <si>
    <t>COL_03_108</t>
  </si>
  <si>
    <t>COL_03_109</t>
  </si>
  <si>
    <t>COL_03_110</t>
  </si>
  <si>
    <t>COL_03_111</t>
  </si>
  <si>
    <t>COL_03_112</t>
  </si>
  <si>
    <t>COL_03_113</t>
  </si>
  <si>
    <t>COL_03_114</t>
  </si>
  <si>
    <t>COL_03_115</t>
  </si>
  <si>
    <t>COL_03_116</t>
  </si>
  <si>
    <t>COL_03_117</t>
  </si>
  <si>
    <t>COL_03_118</t>
  </si>
  <si>
    <t>COL_03_119</t>
  </si>
  <si>
    <t>COL_03_120</t>
  </si>
  <si>
    <t>COL_03_121</t>
  </si>
  <si>
    <t>COL_03_122</t>
  </si>
  <si>
    <t>COL_03_123</t>
  </si>
  <si>
    <t>COL_03_124</t>
  </si>
  <si>
    <t>COL_03_125</t>
  </si>
  <si>
    <t>COL_03_126</t>
  </si>
  <si>
    <t>COL_03_127</t>
  </si>
  <si>
    <t>COL_03_128</t>
  </si>
  <si>
    <t>COL_03_129</t>
  </si>
  <si>
    <t>COL_03_130</t>
  </si>
  <si>
    <t>COL_03_131</t>
  </si>
  <si>
    <t>COL_03_132</t>
  </si>
  <si>
    <t>COL_03_133</t>
  </si>
  <si>
    <t>COL_03_134</t>
  </si>
  <si>
    <t>COL_03_135</t>
  </si>
  <si>
    <t>COL_03_136</t>
  </si>
  <si>
    <t>COL_03_137</t>
  </si>
  <si>
    <t>COL_03_138</t>
  </si>
  <si>
    <t>COL_03_139</t>
  </si>
  <si>
    <t>COL_03_140</t>
  </si>
  <si>
    <t>COL_03_141</t>
  </si>
  <si>
    <t>COL_03_142</t>
  </si>
  <si>
    <t>COL_03_143</t>
  </si>
  <si>
    <t>COL_03_144</t>
  </si>
  <si>
    <t>COL_03_145</t>
  </si>
  <si>
    <t>COL_03_146</t>
  </si>
  <si>
    <t>COL_03_147</t>
  </si>
  <si>
    <t>COL_03_148</t>
  </si>
  <si>
    <t>COL_03_149</t>
  </si>
  <si>
    <t>COL_03_150</t>
  </si>
  <si>
    <t>COL_03_151</t>
  </si>
  <si>
    <t>COL_03_152</t>
  </si>
  <si>
    <t>COL_03_153</t>
  </si>
  <si>
    <t>COL_03_154</t>
  </si>
  <si>
    <t>COL_03_155</t>
  </si>
  <si>
    <t>COL_03_156</t>
  </si>
  <si>
    <t>COL_02_001</t>
    <phoneticPr fontId="2"/>
  </si>
  <si>
    <t>COL_02_002</t>
  </si>
  <si>
    <t>COL_02_003</t>
  </si>
  <si>
    <t>COL_02_004</t>
  </si>
  <si>
    <t>COL_02_005</t>
  </si>
  <si>
    <t>COL_02_006</t>
  </si>
  <si>
    <t>COL_02_007</t>
  </si>
  <si>
    <t>COL_02_008</t>
  </si>
  <si>
    <t>COL_02_009</t>
  </si>
  <si>
    <t>COL_02_010</t>
  </si>
  <si>
    <t>COL_02_011</t>
  </si>
  <si>
    <t>COL_02_012</t>
  </si>
  <si>
    <t>COL_02_013</t>
  </si>
  <si>
    <t>COL_02_014</t>
  </si>
  <si>
    <t>COL_02_015</t>
  </si>
  <si>
    <t>COL_02_016</t>
  </si>
  <si>
    <t>COL_02_017</t>
  </si>
  <si>
    <t>COL_02_018</t>
  </si>
  <si>
    <t>COL_02_019</t>
  </si>
  <si>
    <t>COL_02_020</t>
  </si>
  <si>
    <t>COL_02_021</t>
  </si>
  <si>
    <t>COL_02_022</t>
  </si>
  <si>
    <t>COL_02_023</t>
  </si>
  <si>
    <t>COL_02_024</t>
  </si>
  <si>
    <t>COL_02_025</t>
  </si>
  <si>
    <t>COL_02_026</t>
  </si>
  <si>
    <t>COL_02_027</t>
  </si>
  <si>
    <t>COL_02_028</t>
  </si>
  <si>
    <t>COL_02_029</t>
  </si>
  <si>
    <t>COL_02_030</t>
  </si>
  <si>
    <t>COL_02_031</t>
  </si>
  <si>
    <t>COL_02_032</t>
  </si>
  <si>
    <t>COL_02_033</t>
  </si>
  <si>
    <t>COL_02_034</t>
  </si>
  <si>
    <t>COL_02_035</t>
  </si>
  <si>
    <t>COL_02_036</t>
  </si>
  <si>
    <t>COL_02_037</t>
  </si>
  <si>
    <t>COL_02_038</t>
  </si>
  <si>
    <t>COL_02_039</t>
  </si>
  <si>
    <t>COL_02_040</t>
  </si>
  <si>
    <t>COL_02_041</t>
  </si>
  <si>
    <t>COL_02_042</t>
  </si>
  <si>
    <t>COL_02_043</t>
  </si>
  <si>
    <t>COL_02_044</t>
  </si>
  <si>
    <t>COL_02_045</t>
  </si>
  <si>
    <t>COL_02_046</t>
  </si>
  <si>
    <t>COL_02_047</t>
  </si>
  <si>
    <t>COL_02_048</t>
  </si>
  <si>
    <t>COL_02_049</t>
  </si>
  <si>
    <t>COL_02_050</t>
  </si>
  <si>
    <t>COL_02_051</t>
  </si>
  <si>
    <t>COL_02_052</t>
  </si>
  <si>
    <t>COL_02_053</t>
  </si>
  <si>
    <t>COL_02_054</t>
  </si>
  <si>
    <t>COL_02_055</t>
  </si>
  <si>
    <t>COL_02_056</t>
  </si>
  <si>
    <t>COL_02_057</t>
  </si>
  <si>
    <t>COL_02_058</t>
  </si>
  <si>
    <t>COL_02_059</t>
  </si>
  <si>
    <t>COL_02_060</t>
  </si>
  <si>
    <t>COL_02_061</t>
  </si>
  <si>
    <t>COL_02_062</t>
  </si>
  <si>
    <t>COL_02_063</t>
  </si>
  <si>
    <t>COL_02_064</t>
  </si>
  <si>
    <t>COL_02_065</t>
  </si>
  <si>
    <t>COL_02_066</t>
  </si>
  <si>
    <t>COL_02_067</t>
  </si>
  <si>
    <t>COL_02_068</t>
  </si>
  <si>
    <t>COL_02_069</t>
  </si>
  <si>
    <t>COL_02_070</t>
  </si>
  <si>
    <t>COL_02_071</t>
  </si>
  <si>
    <t>COL_02_072</t>
  </si>
  <si>
    <t>COL_02_073</t>
  </si>
  <si>
    <t>COL_02_074</t>
  </si>
  <si>
    <t>COL_02_075</t>
  </si>
  <si>
    <t>COL_02_076</t>
  </si>
  <si>
    <t>COL_02_077</t>
  </si>
  <si>
    <t>COL_02_078</t>
  </si>
  <si>
    <t>COL_02_079</t>
  </si>
  <si>
    <t>COL_02_080</t>
  </si>
  <si>
    <t>COL_02_081</t>
  </si>
  <si>
    <t>COL_02_082</t>
  </si>
  <si>
    <t>COL_02_083</t>
  </si>
  <si>
    <t>COL_02_084</t>
  </si>
  <si>
    <t>COL_02_085</t>
  </si>
  <si>
    <t>COL_02_086</t>
  </si>
  <si>
    <t>COL_02_087</t>
  </si>
  <si>
    <t>COL_02_088</t>
  </si>
  <si>
    <t>COL_02_089</t>
  </si>
  <si>
    <t>COL_02_090</t>
  </si>
  <si>
    <t>COL_02_091</t>
  </si>
  <si>
    <t>COL_02_092</t>
  </si>
  <si>
    <t>COL_02_093</t>
  </si>
  <si>
    <t>COL_02_094</t>
  </si>
  <si>
    <t>COL_02_095</t>
  </si>
  <si>
    <t>COL_02_096</t>
  </si>
  <si>
    <t>COL_02_097</t>
  </si>
  <si>
    <t>COL_02_098</t>
  </si>
  <si>
    <t>COL_02_099</t>
  </si>
  <si>
    <t>COL_02_100</t>
  </si>
  <si>
    <t>COL_02_101</t>
  </si>
  <si>
    <t>COL_02_102</t>
  </si>
  <si>
    <t>COL_02_103</t>
  </si>
  <si>
    <t>COL_02_104</t>
  </si>
  <si>
    <t>COL_02_105</t>
  </si>
  <si>
    <t>COL_02_106</t>
  </si>
  <si>
    <t>COL_02_107</t>
  </si>
  <si>
    <t>COL_02_108</t>
  </si>
  <si>
    <t>COL_02_109</t>
  </si>
  <si>
    <t>COL_02_110</t>
  </si>
  <si>
    <t>COL_02_111</t>
  </si>
  <si>
    <t>COL_02_112</t>
  </si>
  <si>
    <t>COL_02_113</t>
  </si>
  <si>
    <t>COL_02_114</t>
  </si>
  <si>
    <t>COL_02_115</t>
  </si>
  <si>
    <t>COL_02_116</t>
  </si>
  <si>
    <t>COL_02_117</t>
  </si>
  <si>
    <t>COL_02_118</t>
  </si>
  <si>
    <t>COL_02_119</t>
  </si>
  <si>
    <t>COL_02_120</t>
  </si>
  <si>
    <t>COL_02_121</t>
  </si>
  <si>
    <t>COL_02_122</t>
  </si>
  <si>
    <t>COL_02_123</t>
  </si>
  <si>
    <t>COL_02_124</t>
  </si>
  <si>
    <t>COL_02_125</t>
  </si>
  <si>
    <t>COL_02_126</t>
  </si>
  <si>
    <t>COL_02_127</t>
  </si>
  <si>
    <t>COL_02_128</t>
  </si>
  <si>
    <t>COL_02_129</t>
  </si>
  <si>
    <t>COL_02_130</t>
  </si>
  <si>
    <t>COL_02_131</t>
  </si>
  <si>
    <t>COL_02_132</t>
  </si>
  <si>
    <t>COL_02_133</t>
  </si>
  <si>
    <t>COL_02_134</t>
  </si>
  <si>
    <t>No.</t>
    <phoneticPr fontId="7"/>
  </si>
  <si>
    <t>インデックスキー順</t>
    <phoneticPr fontId="7"/>
  </si>
  <si>
    <t>全体</t>
    <phoneticPr fontId="7"/>
  </si>
  <si>
    <t>P</t>
    <phoneticPr fontId="11"/>
  </si>
  <si>
    <t>S1</t>
    <phoneticPr fontId="11"/>
  </si>
  <si>
    <t>S2</t>
    <phoneticPr fontId="11"/>
  </si>
  <si>
    <t>S3</t>
    <phoneticPr fontId="11"/>
  </si>
  <si>
    <t>S4</t>
    <phoneticPr fontId="11"/>
  </si>
  <si>
    <t>S5</t>
    <phoneticPr fontId="11"/>
  </si>
  <si>
    <t>S6</t>
    <phoneticPr fontId="11"/>
  </si>
  <si>
    <t>S7</t>
    <phoneticPr fontId="11"/>
  </si>
  <si>
    <t>S8</t>
    <phoneticPr fontId="11"/>
  </si>
  <si>
    <t>S9</t>
    <phoneticPr fontId="11"/>
  </si>
  <si>
    <t>S10</t>
    <phoneticPr fontId="11"/>
  </si>
  <si>
    <t>S11</t>
    <phoneticPr fontId="11"/>
  </si>
  <si>
    <t>S12</t>
    <phoneticPr fontId="11"/>
  </si>
  <si>
    <t>S13</t>
    <phoneticPr fontId="11"/>
  </si>
  <si>
    <t>S14</t>
    <phoneticPr fontId="11"/>
  </si>
  <si>
    <t>S15</t>
    <phoneticPr fontId="11"/>
  </si>
  <si>
    <t>S16</t>
    <phoneticPr fontId="11"/>
  </si>
  <si>
    <t>U1</t>
    <phoneticPr fontId="11"/>
  </si>
  <si>
    <t>U2</t>
    <phoneticPr fontId="11"/>
  </si>
  <si>
    <t>U4</t>
    <phoneticPr fontId="11"/>
  </si>
  <si>
    <t>U5</t>
    <phoneticPr fontId="11"/>
  </si>
  <si>
    <t>U6</t>
    <phoneticPr fontId="11"/>
  </si>
  <si>
    <t>U7</t>
    <phoneticPr fontId="11"/>
  </si>
  <si>
    <t>U8</t>
    <phoneticPr fontId="11"/>
  </si>
  <si>
    <t>U9</t>
    <phoneticPr fontId="11"/>
  </si>
  <si>
    <t>U10</t>
    <phoneticPr fontId="11"/>
  </si>
  <si>
    <t>U11</t>
    <phoneticPr fontId="11"/>
  </si>
  <si>
    <t>U12</t>
    <phoneticPr fontId="11"/>
  </si>
  <si>
    <t>U13</t>
    <phoneticPr fontId="11"/>
  </si>
  <si>
    <t>U15</t>
    <phoneticPr fontId="11"/>
  </si>
  <si>
    <t>U16</t>
    <phoneticPr fontId="11"/>
  </si>
  <si>
    <t>C</t>
    <phoneticPr fontId="11"/>
  </si>
  <si>
    <t>COL_05_001</t>
    <phoneticPr fontId="2"/>
  </si>
  <si>
    <t>COL_05_002</t>
  </si>
  <si>
    <t>COL_05_003</t>
  </si>
  <si>
    <t>COL_05_004</t>
  </si>
  <si>
    <t>COL_05_005</t>
  </si>
  <si>
    <t>COL_05_006</t>
  </si>
  <si>
    <t>COL_05_007</t>
  </si>
  <si>
    <t>COL_05_008</t>
  </si>
  <si>
    <t>COL_05_009</t>
  </si>
  <si>
    <t>COL_05_010</t>
  </si>
  <si>
    <t>COL_05_011</t>
  </si>
  <si>
    <t>COL_05_012</t>
  </si>
  <si>
    <t>COL_05_013</t>
  </si>
  <si>
    <t>COL_05_014</t>
  </si>
  <si>
    <t>COL_05_015</t>
  </si>
  <si>
    <t>COL_05_016</t>
  </si>
  <si>
    <t>COL_05_017</t>
  </si>
  <si>
    <t>COL_05_018</t>
  </si>
  <si>
    <t>COL_05_019</t>
  </si>
  <si>
    <t>COL_05_020</t>
  </si>
  <si>
    <t>COL_05_021</t>
  </si>
  <si>
    <t>COL_05_022</t>
  </si>
  <si>
    <t>COL_05_023</t>
  </si>
  <si>
    <t>COL_05_024</t>
  </si>
  <si>
    <t>COL_05_025</t>
  </si>
  <si>
    <t>COL_05_026</t>
  </si>
  <si>
    <t>COL_05_027</t>
  </si>
  <si>
    <t>COL_05_028</t>
  </si>
  <si>
    <t>COL_05_029</t>
  </si>
  <si>
    <t>COL_05_030</t>
  </si>
  <si>
    <t>COL_05_031</t>
  </si>
  <si>
    <t>COL_05_032</t>
  </si>
  <si>
    <t>COL_05_033</t>
  </si>
  <si>
    <t>COL_05_034</t>
  </si>
  <si>
    <t>COL_05_035</t>
  </si>
  <si>
    <t>COL_05_036</t>
  </si>
  <si>
    <t>COL_05_037</t>
  </si>
  <si>
    <t>COL_05_038</t>
  </si>
  <si>
    <t>COL_05_039</t>
  </si>
  <si>
    <t>COL_05_040</t>
  </si>
  <si>
    <t>COL_05_041</t>
  </si>
  <si>
    <t>COL_05_042</t>
  </si>
  <si>
    <t>COL_05_043</t>
  </si>
  <si>
    <t>COL_05_044</t>
  </si>
  <si>
    <t>COL_05_045</t>
  </si>
  <si>
    <t>COL_05_046</t>
  </si>
  <si>
    <t>COL_05_047</t>
  </si>
  <si>
    <t>COL_05_048</t>
  </si>
  <si>
    <t>COL_05_049</t>
  </si>
  <si>
    <t>COL_05_050</t>
  </si>
  <si>
    <t>COL_05_051</t>
  </si>
  <si>
    <t>COL_05_052</t>
  </si>
  <si>
    <t>COL_05_053</t>
  </si>
  <si>
    <t>COL_05_054</t>
  </si>
  <si>
    <t>COL_05_055</t>
  </si>
  <si>
    <t>COL_05_056</t>
  </si>
  <si>
    <t>COL_05_057</t>
  </si>
  <si>
    <t>COL_05_058</t>
  </si>
  <si>
    <t>COL_05_059</t>
  </si>
  <si>
    <t>COL_05_060</t>
  </si>
  <si>
    <t>COL_05_061</t>
  </si>
  <si>
    <t>COL_05_062</t>
  </si>
  <si>
    <t>COL_05_063</t>
  </si>
  <si>
    <t>COL_05_064</t>
  </si>
  <si>
    <t>COL_05_065</t>
  </si>
  <si>
    <t>COL_05_066</t>
  </si>
  <si>
    <t>COL_05_067</t>
  </si>
  <si>
    <t>COL_05_068</t>
  </si>
  <si>
    <t>COL_05_069</t>
  </si>
  <si>
    <t>COL_05_070</t>
  </si>
  <si>
    <t>COL_05_071</t>
  </si>
  <si>
    <t>COL_05_072</t>
  </si>
  <si>
    <t>COL_05_073</t>
  </si>
  <si>
    <t>COL_05_074</t>
  </si>
  <si>
    <t>COL_05_075</t>
  </si>
  <si>
    <t>COL_05_076</t>
  </si>
  <si>
    <t>COL_05_077</t>
  </si>
  <si>
    <t>COL_05_078</t>
  </si>
  <si>
    <t>COL_05_079</t>
  </si>
  <si>
    <t>COL_05_080</t>
  </si>
  <si>
    <t>COL_05_081</t>
  </si>
  <si>
    <t>COL_05_082</t>
  </si>
  <si>
    <t>COL_05_083</t>
  </si>
  <si>
    <t>COL_05_084</t>
  </si>
  <si>
    <t>COL_05_085</t>
  </si>
  <si>
    <t>COL_05_086</t>
  </si>
  <si>
    <t>COL_05_087</t>
  </si>
  <si>
    <t>COL_05_088</t>
  </si>
  <si>
    <t>COL_05_089</t>
  </si>
  <si>
    <t>COL_05_090</t>
  </si>
  <si>
    <t>COL_05_091</t>
  </si>
  <si>
    <t>COL_05_092</t>
  </si>
  <si>
    <t>COL_05_093</t>
  </si>
  <si>
    <t>COL_05_094</t>
  </si>
  <si>
    <t>COL_05_095</t>
  </si>
  <si>
    <t>COL_05_096</t>
  </si>
  <si>
    <t>COL_05_097</t>
  </si>
  <si>
    <t>COL_05_098</t>
  </si>
  <si>
    <t>COL_05_099</t>
  </si>
  <si>
    <t>COL_05_100</t>
  </si>
  <si>
    <t>COL_05_101</t>
  </si>
  <si>
    <t>COL_05_102</t>
  </si>
  <si>
    <t>COL_05_103</t>
  </si>
  <si>
    <t>COL_05_104</t>
  </si>
  <si>
    <t>COL_05_105</t>
  </si>
  <si>
    <t>COL_05_106</t>
  </si>
  <si>
    <t>COL_05_107</t>
  </si>
  <si>
    <t>COL_05_108</t>
  </si>
  <si>
    <t>COL_05_109</t>
  </si>
  <si>
    <t>COL_05_110</t>
  </si>
  <si>
    <t>COL_05_111</t>
  </si>
  <si>
    <t>COL_05_112</t>
  </si>
  <si>
    <t>COL_05_113</t>
  </si>
  <si>
    <t>COL_05_114</t>
  </si>
  <si>
    <t>COL_05_115</t>
  </si>
  <si>
    <t>COL_05_116</t>
  </si>
  <si>
    <t>COL_05_117</t>
  </si>
  <si>
    <t>COL_05_118</t>
  </si>
  <si>
    <t>COL_05_119</t>
  </si>
  <si>
    <t>COL_05_120</t>
  </si>
  <si>
    <t>COL_05_121</t>
  </si>
  <si>
    <t>COL_05_122</t>
  </si>
  <si>
    <t>COL_05_123</t>
  </si>
  <si>
    <t>COL_05_124</t>
  </si>
  <si>
    <t>COL_05_125</t>
  </si>
  <si>
    <t>COL_05_126</t>
  </si>
  <si>
    <t>COL_05_127</t>
  </si>
  <si>
    <t>COL_05_128</t>
  </si>
  <si>
    <t>COL_05_129</t>
  </si>
  <si>
    <t>COL_05_130</t>
  </si>
  <si>
    <t>COL_05_131</t>
  </si>
  <si>
    <t>COL_05_132</t>
  </si>
  <si>
    <t>COL_05_133</t>
  </si>
  <si>
    <t>COL_05_134</t>
  </si>
  <si>
    <t>No.</t>
    <phoneticPr fontId="7"/>
  </si>
  <si>
    <t>S10</t>
    <phoneticPr fontId="11"/>
  </si>
  <si>
    <t>S11</t>
    <phoneticPr fontId="11"/>
  </si>
  <si>
    <t>S12</t>
    <phoneticPr fontId="11"/>
  </si>
  <si>
    <t>S13</t>
    <phoneticPr fontId="11"/>
  </si>
  <si>
    <t>S14</t>
    <phoneticPr fontId="11"/>
  </si>
  <si>
    <t>S15</t>
    <phoneticPr fontId="11"/>
  </si>
  <si>
    <t>S16</t>
    <phoneticPr fontId="11"/>
  </si>
  <si>
    <t>U1</t>
    <phoneticPr fontId="11"/>
  </si>
  <si>
    <t>U2</t>
    <phoneticPr fontId="11"/>
  </si>
  <si>
    <t>U3</t>
    <phoneticPr fontId="11"/>
  </si>
  <si>
    <t>U4</t>
    <phoneticPr fontId="11"/>
  </si>
  <si>
    <t>U5</t>
    <phoneticPr fontId="11"/>
  </si>
  <si>
    <t>U6</t>
    <phoneticPr fontId="11"/>
  </si>
  <si>
    <t>U7</t>
    <phoneticPr fontId="11"/>
  </si>
  <si>
    <t>U8</t>
    <phoneticPr fontId="11"/>
  </si>
  <si>
    <t>U9</t>
    <phoneticPr fontId="11"/>
  </si>
  <si>
    <t>U10</t>
    <phoneticPr fontId="11"/>
  </si>
  <si>
    <t>U11</t>
    <phoneticPr fontId="11"/>
  </si>
  <si>
    <t>U12</t>
    <phoneticPr fontId="11"/>
  </si>
  <si>
    <t>U13</t>
    <phoneticPr fontId="11"/>
  </si>
  <si>
    <t>U14</t>
    <phoneticPr fontId="11"/>
  </si>
  <si>
    <t>U15</t>
    <phoneticPr fontId="11"/>
  </si>
  <si>
    <t>U16</t>
    <phoneticPr fontId="11"/>
  </si>
  <si>
    <t>C</t>
    <phoneticPr fontId="11"/>
  </si>
  <si>
    <t>COL_06_001</t>
    <phoneticPr fontId="2"/>
  </si>
  <si>
    <t>COL_06_002</t>
  </si>
  <si>
    <t>COL_06_003</t>
  </si>
  <si>
    <t>COL_06_004</t>
  </si>
  <si>
    <t>COL_06_005</t>
  </si>
  <si>
    <t>COL_06_006</t>
  </si>
  <si>
    <t>COL_06_007</t>
  </si>
  <si>
    <t>COL_06_008</t>
  </si>
  <si>
    <t>COL_06_009</t>
  </si>
  <si>
    <t>COL_06_010</t>
  </si>
  <si>
    <t>COL_06_011</t>
  </si>
  <si>
    <t>COL_06_012</t>
  </si>
  <si>
    <t>COL_07_001</t>
    <phoneticPr fontId="2"/>
  </si>
  <si>
    <t>COL_07_002</t>
  </si>
  <si>
    <t>COL_07_003</t>
  </si>
  <si>
    <t>COL_07_004</t>
  </si>
  <si>
    <t>COL_07_005</t>
  </si>
  <si>
    <t>COL_07_006</t>
  </si>
  <si>
    <t>COL_07_007</t>
  </si>
  <si>
    <t>COL_07_008</t>
  </si>
  <si>
    <t>COL_07_009</t>
  </si>
  <si>
    <t>COL_07_010</t>
  </si>
  <si>
    <t>COL_07_011</t>
  </si>
  <si>
    <t>COL_07_012</t>
  </si>
  <si>
    <t>COL_07_013</t>
  </si>
  <si>
    <t>COL_07_014</t>
  </si>
  <si>
    <t>COL_07_015</t>
  </si>
  <si>
    <t>COL_07_016</t>
  </si>
  <si>
    <t>COL_07_017</t>
  </si>
  <si>
    <t>COL_07_018</t>
  </si>
  <si>
    <t>COL_07_019</t>
  </si>
  <si>
    <t>COL_07_020</t>
  </si>
  <si>
    <t>COL_07_021</t>
  </si>
  <si>
    <t>COL_07_022</t>
  </si>
  <si>
    <t>COL_07_023</t>
  </si>
  <si>
    <t>COL_07_024</t>
  </si>
  <si>
    <t>COL_07_025</t>
  </si>
  <si>
    <t>COL_07_026</t>
  </si>
  <si>
    <t>COL_07_027</t>
  </si>
  <si>
    <t>COL_07_028</t>
  </si>
  <si>
    <t>COL_07_029</t>
  </si>
  <si>
    <t>COL_07_030</t>
  </si>
  <si>
    <t>COL_07_031</t>
  </si>
  <si>
    <t>COL_07_032</t>
  </si>
  <si>
    <t>COL_07_033</t>
  </si>
  <si>
    <t>COL_07_034</t>
  </si>
  <si>
    <t>COL_07_035</t>
  </si>
  <si>
    <t>COL_07_036</t>
  </si>
  <si>
    <t>COL_07_037</t>
  </si>
  <si>
    <t>COL_07_038</t>
  </si>
  <si>
    <t>COL_07_039</t>
  </si>
  <si>
    <t>COL_07_040</t>
  </si>
  <si>
    <t>COL_07_041</t>
  </si>
  <si>
    <t>COL_07_042</t>
  </si>
  <si>
    <t>COL_07_043</t>
  </si>
  <si>
    <t>COL_07_044</t>
  </si>
  <si>
    <t>COL_07_045</t>
  </si>
  <si>
    <t>COL_07_046</t>
  </si>
  <si>
    <t>COL_07_047</t>
  </si>
  <si>
    <t>COL_07_048</t>
  </si>
  <si>
    <t>COL_07_049</t>
  </si>
  <si>
    <t>COL_07_050</t>
  </si>
  <si>
    <t>COL_07_051</t>
  </si>
  <si>
    <t>COL_07_052</t>
  </si>
  <si>
    <t>COL_07_053</t>
  </si>
  <si>
    <t>COL_07_054</t>
  </si>
  <si>
    <t>COL_07_055</t>
  </si>
  <si>
    <t>COL_07_056</t>
  </si>
  <si>
    <t>COL_07_057</t>
  </si>
  <si>
    <t>COL_08_001</t>
    <phoneticPr fontId="2"/>
  </si>
  <si>
    <t>COL_08_002</t>
  </si>
  <si>
    <t>COL_08_003</t>
  </si>
  <si>
    <t>COL_08_004</t>
  </si>
  <si>
    <t>COL_08_005</t>
  </si>
  <si>
    <t>COL_08_006</t>
  </si>
  <si>
    <t>COL_08_007</t>
  </si>
  <si>
    <t>COL_08_008</t>
  </si>
  <si>
    <t>COL_08_009</t>
  </si>
  <si>
    <t>COL_08_010</t>
  </si>
  <si>
    <t>COL_08_011</t>
  </si>
  <si>
    <t>COL_08_012</t>
  </si>
  <si>
    <t>COL_08_013</t>
  </si>
  <si>
    <t>COL_08_014</t>
  </si>
  <si>
    <t>COL_08_015</t>
  </si>
  <si>
    <t>COL_08_016</t>
  </si>
  <si>
    <t>COL_08_017</t>
  </si>
  <si>
    <t>COL_08_018</t>
  </si>
  <si>
    <t>COL_08_019</t>
  </si>
  <si>
    <t>COL_08_020</t>
  </si>
  <si>
    <t>COL_08_021</t>
  </si>
  <si>
    <t>COL_08_022</t>
  </si>
  <si>
    <t>COL_08_023</t>
  </si>
  <si>
    <t>COL_08_024</t>
  </si>
  <si>
    <t>COL_08_025</t>
  </si>
  <si>
    <t>COL_08_026</t>
  </si>
  <si>
    <t>COL_08_027</t>
  </si>
  <si>
    <t>COL_08_028</t>
  </si>
  <si>
    <t>COL_08_029</t>
  </si>
  <si>
    <t>COL_08_030</t>
  </si>
  <si>
    <t>COL_08_031</t>
  </si>
  <si>
    <t>COL_08_032</t>
  </si>
  <si>
    <t>COL_08_033</t>
  </si>
  <si>
    <t>COL_08_034</t>
  </si>
  <si>
    <t>COL_08_035</t>
  </si>
  <si>
    <t>COL_08_036</t>
  </si>
  <si>
    <t>COL_08_037</t>
  </si>
  <si>
    <t>COL_08_038</t>
  </si>
  <si>
    <t>COL_08_039</t>
  </si>
  <si>
    <t>COL_08_040</t>
  </si>
  <si>
    <t>COL_08_041</t>
  </si>
  <si>
    <t>COL_08_042</t>
  </si>
  <si>
    <t>COL_08_043</t>
  </si>
  <si>
    <t>COL_08_044</t>
  </si>
  <si>
    <t>COL_08_045</t>
  </si>
  <si>
    <t>COL_08_046</t>
  </si>
  <si>
    <t>COL_08_047</t>
  </si>
  <si>
    <t>COL_08_048</t>
  </si>
  <si>
    <t>COL_08_049</t>
  </si>
  <si>
    <t>COL_08_050</t>
  </si>
  <si>
    <t>COL_08_051</t>
  </si>
  <si>
    <t>COL_08_052</t>
  </si>
  <si>
    <t>COL_08_053</t>
  </si>
  <si>
    <t>COL_08_054</t>
  </si>
  <si>
    <t>COL_08_055</t>
  </si>
  <si>
    <t>COL_08_056</t>
  </si>
  <si>
    <t>COL_09_001</t>
    <phoneticPr fontId="2"/>
  </si>
  <si>
    <t>COL_09_002</t>
  </si>
  <si>
    <t>COL_09_003</t>
  </si>
  <si>
    <t>COL_09_004</t>
  </si>
  <si>
    <t>COL_09_005</t>
  </si>
  <si>
    <t>COL_09_006</t>
  </si>
  <si>
    <t>COL_09_007</t>
  </si>
  <si>
    <t>COL_09_008</t>
  </si>
  <si>
    <t>COL_09_009</t>
  </si>
  <si>
    <t>COL_09_010</t>
  </si>
  <si>
    <t>COL_09_011</t>
  </si>
  <si>
    <t>COL_09_012</t>
  </si>
  <si>
    <t>COL_09_013</t>
  </si>
  <si>
    <t>COL_09_014</t>
  </si>
  <si>
    <t>COL_09_015</t>
  </si>
  <si>
    <t>COL_09_016</t>
  </si>
  <si>
    <t>COL_09_017</t>
  </si>
  <si>
    <t>COL_09_018</t>
  </si>
  <si>
    <t>COL_09_019</t>
  </si>
  <si>
    <t>COL_09_020</t>
  </si>
  <si>
    <t>COL_09_021</t>
  </si>
  <si>
    <t>COL_09_022</t>
  </si>
  <si>
    <t>COL_09_023</t>
  </si>
  <si>
    <t>COL_09_024</t>
  </si>
  <si>
    <t>COL_09_025</t>
  </si>
  <si>
    <t>COL_09_026</t>
  </si>
  <si>
    <t>COL_09_027</t>
  </si>
  <si>
    <t>COL_09_028</t>
  </si>
  <si>
    <t>COL_09_029</t>
  </si>
  <si>
    <t>COL_09_030</t>
  </si>
  <si>
    <t>COL_09_031</t>
  </si>
  <si>
    <t>COL_09_032</t>
  </si>
  <si>
    <t>COL_09_033</t>
  </si>
  <si>
    <t>COL_09_034</t>
  </si>
  <si>
    <t>COL_09_035</t>
  </si>
  <si>
    <t>COL_09_036</t>
  </si>
  <si>
    <t>COL_09_037</t>
  </si>
  <si>
    <t>COL_09_038</t>
  </si>
  <si>
    <t>COL_09_039</t>
  </si>
  <si>
    <t>COL_09_040</t>
  </si>
  <si>
    <t>COL_09_041</t>
  </si>
  <si>
    <t>COL_09_042</t>
  </si>
  <si>
    <t>COL_09_043</t>
  </si>
  <si>
    <t>COL_09_044</t>
  </si>
  <si>
    <t>COL_09_045</t>
  </si>
  <si>
    <t>COL_09_046</t>
  </si>
  <si>
    <t>COL_09_047</t>
  </si>
  <si>
    <t>COL_09_048</t>
  </si>
  <si>
    <t>COL_09_049</t>
  </si>
  <si>
    <t>COL_09_050</t>
  </si>
  <si>
    <t>COL_09_051</t>
  </si>
  <si>
    <t>COL_09_052</t>
  </si>
  <si>
    <t>COL_09_053</t>
  </si>
  <si>
    <t>COL_09_054</t>
  </si>
  <si>
    <t>COL_09_055</t>
  </si>
  <si>
    <t>COL_09_056</t>
  </si>
  <si>
    <t>COL_09_057</t>
  </si>
  <si>
    <t>COL_09_058</t>
  </si>
  <si>
    <t>COL_09_059</t>
  </si>
  <si>
    <t>COL_09_060</t>
  </si>
  <si>
    <t>COL_09_061</t>
  </si>
  <si>
    <t>COL_09_062</t>
  </si>
  <si>
    <t>COL_09_063</t>
  </si>
  <si>
    <t>COL_09_064</t>
  </si>
  <si>
    <t>COL_09_065</t>
  </si>
  <si>
    <t>COL_09_066</t>
  </si>
  <si>
    <t>COL_09_067</t>
  </si>
  <si>
    <t>COL_09_068</t>
  </si>
  <si>
    <t>COL_10_001</t>
    <phoneticPr fontId="2"/>
  </si>
  <si>
    <t>COL_10_002</t>
  </si>
  <si>
    <t>COL_10_003</t>
  </si>
  <si>
    <t>COL_10_004</t>
  </si>
  <si>
    <t>COL_10_005</t>
  </si>
  <si>
    <t>COL_10_006</t>
  </si>
  <si>
    <t>COL_10_007</t>
  </si>
  <si>
    <t>COL_10_008</t>
  </si>
  <si>
    <t>COL_10_009</t>
  </si>
  <si>
    <t>COL_10_010</t>
  </si>
  <si>
    <t>COL_10_011</t>
  </si>
  <si>
    <t>COL_10_012</t>
  </si>
  <si>
    <t>COL_10_013</t>
  </si>
  <si>
    <t>COL_10_014</t>
  </si>
  <si>
    <t>COL_10_015</t>
  </si>
  <si>
    <t>COL_10_016</t>
  </si>
  <si>
    <t>COL_10_017</t>
  </si>
  <si>
    <t>COL_10_018</t>
  </si>
  <si>
    <t>COL_10_019</t>
  </si>
  <si>
    <t>COL_10_020</t>
  </si>
  <si>
    <t>COL_10_021</t>
  </si>
  <si>
    <t>COL_10_022</t>
  </si>
  <si>
    <t>COL_10_023</t>
  </si>
  <si>
    <t>COL_10_024</t>
  </si>
  <si>
    <t>COL_10_025</t>
  </si>
  <si>
    <t>COL_10_026</t>
  </si>
  <si>
    <t>COL_10_027</t>
  </si>
  <si>
    <t>COL_10_028</t>
  </si>
  <si>
    <t>COL_10_029</t>
  </si>
  <si>
    <t>COL_10_030</t>
  </si>
  <si>
    <t>COL_10_031</t>
  </si>
  <si>
    <t>COL_10_032</t>
  </si>
  <si>
    <t>COL_10_033</t>
  </si>
  <si>
    <t>COL_10_034</t>
  </si>
  <si>
    <t>COL_10_035</t>
  </si>
  <si>
    <t>COL_10_036</t>
  </si>
  <si>
    <t>COL_10_037</t>
  </si>
  <si>
    <t>COL_10_038</t>
  </si>
  <si>
    <t>COL_10_039</t>
  </si>
  <si>
    <t>COL_10_040</t>
  </si>
  <si>
    <t>COL_10_041</t>
  </si>
  <si>
    <t>COL_10_042</t>
  </si>
  <si>
    <t>COL_10_043</t>
  </si>
  <si>
    <t>COL_10_044</t>
  </si>
  <si>
    <t>COL_10_045</t>
  </si>
  <si>
    <t>COL_10_046</t>
  </si>
  <si>
    <t>COL_10_047</t>
  </si>
  <si>
    <t>COL_10_048</t>
  </si>
  <si>
    <t>COL_10_049</t>
  </si>
  <si>
    <t>COL_10_050</t>
  </si>
  <si>
    <t>COL_10_051</t>
  </si>
  <si>
    <t>COL_10_052</t>
  </si>
  <si>
    <t>COL_10_053</t>
  </si>
  <si>
    <t>COL_10_054</t>
  </si>
  <si>
    <t>COL_10_055</t>
  </si>
  <si>
    <t>COL_10_056</t>
  </si>
  <si>
    <t>COL_10_057</t>
  </si>
  <si>
    <t>COL_10_058</t>
  </si>
  <si>
    <t>COL_10_059</t>
  </si>
  <si>
    <t>COL_10_060</t>
  </si>
  <si>
    <t>COL_10_061</t>
  </si>
  <si>
    <t>COL_10_062</t>
  </si>
  <si>
    <t>COL_10_063</t>
  </si>
  <si>
    <t>COL_10_064</t>
  </si>
  <si>
    <t>COL_10_065</t>
  </si>
  <si>
    <t>COL_10_066</t>
  </si>
  <si>
    <t>COL_10_067</t>
  </si>
  <si>
    <t>COL_10_068</t>
  </si>
  <si>
    <t>COL_10_069</t>
  </si>
  <si>
    <t>COL_10_070</t>
  </si>
  <si>
    <t>COL_10_071</t>
  </si>
  <si>
    <t>COL_10_072</t>
  </si>
  <si>
    <t>COL_10_073</t>
  </si>
  <si>
    <t>COL_10_074</t>
  </si>
  <si>
    <t>COL_10_075</t>
  </si>
  <si>
    <t>COL_11_001</t>
    <phoneticPr fontId="2"/>
  </si>
  <si>
    <t>COL_11_002</t>
  </si>
  <si>
    <t>COL_11_003</t>
  </si>
  <si>
    <t>COL_11_004</t>
  </si>
  <si>
    <t>COL_11_005</t>
  </si>
  <si>
    <t>COL_12_001</t>
    <phoneticPr fontId="2"/>
  </si>
  <si>
    <t>COL_12_002</t>
  </si>
  <si>
    <t>COL_12_003</t>
  </si>
  <si>
    <t>COL_12_004</t>
  </si>
  <si>
    <t>COL_12_005</t>
  </si>
  <si>
    <t>COL_12_006</t>
  </si>
  <si>
    <t>COL_12_007</t>
  </si>
  <si>
    <t>COL_12_008</t>
  </si>
  <si>
    <t>COL_12_009</t>
  </si>
  <si>
    <t>COL_12_010</t>
  </si>
  <si>
    <t>COL_12_011</t>
  </si>
  <si>
    <t>COL_12_012</t>
  </si>
  <si>
    <t>COL_13_001</t>
    <phoneticPr fontId="2"/>
  </si>
  <si>
    <t>COL_13_002</t>
  </si>
  <si>
    <t>COL_13_003</t>
  </si>
  <si>
    <t>COL_13_004</t>
  </si>
  <si>
    <t>COL_13_005</t>
  </si>
  <si>
    <t>COL_13_006</t>
  </si>
  <si>
    <t>COL_13_007</t>
  </si>
  <si>
    <t>COL_13_008</t>
  </si>
  <si>
    <t>COL_13_009</t>
  </si>
  <si>
    <t>COL_13_010</t>
  </si>
  <si>
    <t>COL_13_011</t>
  </si>
  <si>
    <t>COL_13_012</t>
  </si>
  <si>
    <t>COL_13_013</t>
  </si>
  <si>
    <t>COL_13_014</t>
  </si>
  <si>
    <t>COL_13_015</t>
  </si>
  <si>
    <t>COL_13_016</t>
  </si>
  <si>
    <t>COL_13_017</t>
  </si>
  <si>
    <t>COL_13_018</t>
  </si>
  <si>
    <t>COL_13_019</t>
  </si>
  <si>
    <t>COL_13_020</t>
  </si>
  <si>
    <t>COL_13_021</t>
  </si>
  <si>
    <t>COL_13_022</t>
  </si>
  <si>
    <t>COL_14_001</t>
    <phoneticPr fontId="2"/>
  </si>
  <si>
    <t>COL_14_002</t>
  </si>
  <si>
    <t>COL_14_003</t>
  </si>
  <si>
    <t>COL_14_004</t>
  </si>
  <si>
    <t>COL_14_005</t>
  </si>
  <si>
    <t>COL_14_006</t>
  </si>
  <si>
    <t>COL_14_007</t>
  </si>
  <si>
    <t>COL_14_008</t>
  </si>
  <si>
    <t>COL_14_009</t>
  </si>
  <si>
    <t>COL_14_010</t>
  </si>
  <si>
    <t>COL_14_011</t>
  </si>
  <si>
    <t>COL_14_012</t>
  </si>
  <si>
    <t>COL_14_013</t>
  </si>
  <si>
    <t>COL_14_014</t>
  </si>
  <si>
    <t>COL_14_015</t>
  </si>
  <si>
    <t>COL_14_016</t>
  </si>
  <si>
    <t>COL_14_017</t>
  </si>
  <si>
    <t>COL_14_018</t>
  </si>
  <si>
    <t>COL_14_019</t>
  </si>
  <si>
    <t>COL_14_020</t>
  </si>
  <si>
    <t>COL_14_021</t>
  </si>
  <si>
    <t>COL_14_022</t>
  </si>
  <si>
    <t>COL_14_023</t>
  </si>
  <si>
    <t>COL_14_024</t>
  </si>
  <si>
    <t>COL_14_025</t>
  </si>
  <si>
    <t>COL_14_026</t>
  </si>
  <si>
    <t>COL_14_027</t>
  </si>
  <si>
    <t>COL_14_028</t>
  </si>
  <si>
    <t>COL_14_029</t>
  </si>
  <si>
    <t>COL_14_030</t>
  </si>
  <si>
    <t>COL_14_031</t>
  </si>
  <si>
    <t>COL_14_032</t>
  </si>
  <si>
    <t>COL_14_033</t>
  </si>
  <si>
    <t>COL_14_034</t>
  </si>
  <si>
    <t>COL_14_035</t>
  </si>
  <si>
    <t>COL_14_036</t>
  </si>
  <si>
    <t>COL_14_037</t>
  </si>
  <si>
    <t>COL_14_038</t>
  </si>
  <si>
    <t>COL_14_039</t>
  </si>
  <si>
    <t>COL_14_040</t>
  </si>
  <si>
    <t>COL_15_001</t>
    <phoneticPr fontId="2"/>
  </si>
  <si>
    <t>COL_15_002</t>
  </si>
  <si>
    <t>COL_15_003</t>
  </si>
  <si>
    <t>COL_15_004</t>
  </si>
  <si>
    <t>COL_15_005</t>
  </si>
  <si>
    <t>COL_15_006</t>
  </si>
  <si>
    <t>COL_15_007</t>
  </si>
  <si>
    <t>COL_15_008</t>
  </si>
  <si>
    <t>COL_15_009</t>
  </si>
  <si>
    <t>COL_15_010</t>
  </si>
  <si>
    <t>COL_15_011</t>
  </si>
  <si>
    <t>COL_15_012</t>
  </si>
  <si>
    <t>COL_15_013</t>
  </si>
  <si>
    <t>COL_15_014</t>
  </si>
  <si>
    <t>COL_15_015</t>
  </si>
  <si>
    <t>COL_15_016</t>
  </si>
  <si>
    <t>COL_15_017</t>
  </si>
  <si>
    <t>COL_15_018</t>
  </si>
  <si>
    <t>COL_15_019</t>
  </si>
  <si>
    <t>COL_15_020</t>
  </si>
  <si>
    <t>COL_15_021</t>
  </si>
  <si>
    <t>COL_15_022</t>
  </si>
  <si>
    <t>COL_15_023</t>
  </si>
  <si>
    <t>COL_15_024</t>
  </si>
  <si>
    <t>COL_15_025</t>
  </si>
  <si>
    <t>COL_15_026</t>
  </si>
  <si>
    <t>COL_15_027</t>
  </si>
  <si>
    <t>COL_15_028</t>
  </si>
  <si>
    <t>COL_15_029</t>
  </si>
  <si>
    <t>COL_15_030</t>
  </si>
  <si>
    <t>COL_15_031</t>
  </si>
  <si>
    <t>COL_15_032</t>
  </si>
  <si>
    <t>COL_15_033</t>
  </si>
  <si>
    <t>COL_15_034</t>
  </si>
  <si>
    <t>COL_15_035</t>
  </si>
  <si>
    <t>COL_15_036</t>
  </si>
  <si>
    <t>COL_15_037</t>
  </si>
  <si>
    <t>COL_15_038</t>
  </si>
  <si>
    <t>COL_15_039</t>
  </si>
  <si>
    <t>COL_15_040</t>
  </si>
  <si>
    <t>COL_15_041</t>
  </si>
  <si>
    <t>COL_15_042</t>
  </si>
  <si>
    <t>COL_15_043</t>
  </si>
  <si>
    <t>COL_15_044</t>
  </si>
  <si>
    <t>COL_15_045</t>
  </si>
  <si>
    <t>COL_15_046</t>
  </si>
  <si>
    <t>COL_15_047</t>
  </si>
  <si>
    <t>COL_15_048</t>
  </si>
  <si>
    <t>COL_15_049</t>
  </si>
  <si>
    <t>COL_15_050</t>
  </si>
  <si>
    <t>COL_15_051</t>
  </si>
  <si>
    <t>COL_15_052</t>
  </si>
  <si>
    <t>COL_15_053</t>
  </si>
  <si>
    <t>COL_15_054</t>
  </si>
  <si>
    <t>COL_15_055</t>
  </si>
  <si>
    <t>COL_15_056</t>
  </si>
  <si>
    <t>COL_15_057</t>
  </si>
  <si>
    <t>COL_15_058</t>
  </si>
  <si>
    <t>COL_15_059</t>
  </si>
  <si>
    <t>COL_15_060</t>
  </si>
  <si>
    <t>COL_15_061</t>
  </si>
  <si>
    <t>COL_15_062</t>
  </si>
  <si>
    <t>COL_15_063</t>
  </si>
  <si>
    <t>COL_15_064</t>
  </si>
  <si>
    <t>COL_15_065</t>
  </si>
  <si>
    <t>COL_15_066</t>
  </si>
  <si>
    <t>COL_15_067</t>
  </si>
  <si>
    <t>COL_15_068</t>
  </si>
  <si>
    <t>COL_15_069</t>
  </si>
  <si>
    <t>COL_15_070</t>
  </si>
  <si>
    <t>COL_15_071</t>
  </si>
  <si>
    <t>COL_16_001</t>
    <phoneticPr fontId="2"/>
  </si>
  <si>
    <t>COL_16_002</t>
  </si>
  <si>
    <t>COL_16_003</t>
  </si>
  <si>
    <t>COL_16_004</t>
  </si>
  <si>
    <t>COL_16_005</t>
  </si>
  <si>
    <t>COL_16_006</t>
  </si>
  <si>
    <t>COL_16_007</t>
  </si>
  <si>
    <t>COL_16_008</t>
  </si>
  <si>
    <t>COL_16_009</t>
  </si>
  <si>
    <t>COL_16_010</t>
  </si>
  <si>
    <t>COL_16_011</t>
  </si>
  <si>
    <t>COL_16_012</t>
  </si>
  <si>
    <t>COL_17_001</t>
    <phoneticPr fontId="2"/>
  </si>
  <si>
    <t>COL_17_002</t>
  </si>
  <si>
    <t>COL_17_003</t>
  </si>
  <si>
    <t>COL_17_004</t>
  </si>
  <si>
    <t>COL_17_005</t>
  </si>
  <si>
    <t>COL_17_006</t>
  </si>
  <si>
    <t>COL_17_007</t>
  </si>
  <si>
    <t>COL_17_008</t>
  </si>
  <si>
    <t>COL_17_009</t>
  </si>
  <si>
    <t>COL_17_010</t>
  </si>
  <si>
    <t>COL_17_011</t>
  </si>
  <si>
    <t>COL_17_012</t>
  </si>
  <si>
    <t>COL_17_013</t>
  </si>
  <si>
    <t>COL_18_001</t>
    <phoneticPr fontId="2"/>
  </si>
  <si>
    <t>COL_18_002</t>
  </si>
  <si>
    <t>COL_18_003</t>
  </si>
  <si>
    <t>COL_18_004</t>
  </si>
  <si>
    <t>COL_18_005</t>
  </si>
  <si>
    <t>COL_18_006</t>
  </si>
  <si>
    <t>COL_18_007</t>
  </si>
  <si>
    <t>COL_18_008</t>
  </si>
  <si>
    <t>COL_18_009</t>
  </si>
  <si>
    <t>COL_18_010</t>
  </si>
  <si>
    <t>COL_18_011</t>
  </si>
  <si>
    <t>COL_18_012</t>
  </si>
  <si>
    <t>COL_18_013</t>
  </si>
  <si>
    <t>COL_18_014</t>
  </si>
  <si>
    <t>COL_18_015</t>
  </si>
  <si>
    <t>COL_18_016</t>
  </si>
  <si>
    <t>COL_18_017</t>
  </si>
  <si>
    <t>COL_18_018</t>
  </si>
  <si>
    <t>COL_18_019</t>
  </si>
  <si>
    <t>COL_18_020</t>
  </si>
  <si>
    <t>COL_18_021</t>
  </si>
  <si>
    <t>COL_18_022</t>
  </si>
  <si>
    <t>COL_18_023</t>
  </si>
  <si>
    <t>COL_18_024</t>
  </si>
  <si>
    <t>COL_18_025</t>
  </si>
  <si>
    <t>COL_18_026</t>
  </si>
  <si>
    <t>COL_18_027</t>
  </si>
  <si>
    <t>COL_18_028</t>
  </si>
  <si>
    <t>COL_18_029</t>
  </si>
  <si>
    <t>COL_18_030</t>
  </si>
  <si>
    <t>COL_18_031</t>
  </si>
  <si>
    <t>COL_18_032</t>
  </si>
  <si>
    <t>COL_18_033</t>
  </si>
  <si>
    <t>COL_18_034</t>
  </si>
  <si>
    <t>COL_18_035</t>
  </si>
  <si>
    <t>COL_18_036</t>
  </si>
  <si>
    <t>COL_18_037</t>
  </si>
  <si>
    <t>COL_18_038</t>
  </si>
  <si>
    <t>COL_18_039</t>
  </si>
  <si>
    <t>COL_18_040</t>
  </si>
  <si>
    <t>COL_18_041</t>
  </si>
  <si>
    <t>COL_18_042</t>
  </si>
  <si>
    <t>COL_18_043</t>
  </si>
  <si>
    <t>COL_18_044</t>
  </si>
  <si>
    <t>COL_18_045</t>
  </si>
  <si>
    <t>COL_18_046</t>
  </si>
  <si>
    <t>COL_18_047</t>
  </si>
  <si>
    <t>COL_18_048</t>
  </si>
  <si>
    <t>COL_18_049</t>
  </si>
  <si>
    <t>COL_18_050</t>
  </si>
  <si>
    <t>COL_18_051</t>
  </si>
  <si>
    <t>COL_18_052</t>
  </si>
  <si>
    <t>COL_18_053</t>
  </si>
  <si>
    <t>COL_18_054</t>
  </si>
  <si>
    <t>COL_18_055</t>
  </si>
  <si>
    <t>COL_18_056</t>
  </si>
  <si>
    <t>COL_18_057</t>
  </si>
  <si>
    <t>COL_18_058</t>
  </si>
  <si>
    <t>COL_18_059</t>
  </si>
  <si>
    <t>COL_18_060</t>
  </si>
  <si>
    <t>COL_18_061</t>
  </si>
  <si>
    <t>COL_18_062</t>
  </si>
  <si>
    <t>COL_18_063</t>
  </si>
  <si>
    <t>COL_18_064</t>
  </si>
  <si>
    <t>COL_18_065</t>
  </si>
  <si>
    <t>COL_18_066</t>
  </si>
  <si>
    <t>COL_18_067</t>
  </si>
  <si>
    <t>COL_18_068</t>
  </si>
  <si>
    <t>COL_18_069</t>
  </si>
  <si>
    <t>COL_18_070</t>
  </si>
  <si>
    <t>COL_18_071</t>
  </si>
  <si>
    <t>COL_18_072</t>
  </si>
  <si>
    <t>COL_18_073</t>
  </si>
  <si>
    <t>COL_18_074</t>
  </si>
  <si>
    <t>COL_18_075</t>
  </si>
  <si>
    <t>COL_18_076</t>
  </si>
  <si>
    <t>COL_18_077</t>
  </si>
  <si>
    <t>COL_18_078</t>
  </si>
  <si>
    <t>COL_18_079</t>
  </si>
  <si>
    <t>COL_18_080</t>
  </si>
  <si>
    <t>COL_18_081</t>
  </si>
  <si>
    <t>COL_18_082</t>
  </si>
  <si>
    <t>COL_18_083</t>
  </si>
  <si>
    <t>COL_18_084</t>
  </si>
  <si>
    <t>COL_18_085</t>
  </si>
  <si>
    <t>COL_18_086</t>
  </si>
  <si>
    <t>COL_18_087</t>
  </si>
  <si>
    <t>COL_18_088</t>
  </si>
  <si>
    <t>COL_18_089</t>
  </si>
  <si>
    <t>COL_18_090</t>
  </si>
  <si>
    <t>COL_18_091</t>
  </si>
  <si>
    <t>COL_18_092</t>
  </si>
  <si>
    <t>COL_18_093</t>
  </si>
  <si>
    <t>COL_18_094</t>
  </si>
  <si>
    <t>COL_18_095</t>
  </si>
  <si>
    <t>COL_18_096</t>
  </si>
  <si>
    <t>COL_18_097</t>
  </si>
  <si>
    <t>COL_18_098</t>
  </si>
  <si>
    <t>COL_18_099</t>
  </si>
  <si>
    <t>COL_18_100</t>
  </si>
  <si>
    <t>COL_18_101</t>
  </si>
  <si>
    <t>COL_18_102</t>
  </si>
  <si>
    <t>COL_18_103</t>
  </si>
  <si>
    <t>COL_18_104</t>
  </si>
  <si>
    <t>COL_18_105</t>
  </si>
  <si>
    <t>COL_18_106</t>
  </si>
  <si>
    <t>COL_18_107</t>
  </si>
  <si>
    <t>COL_18_108</t>
  </si>
  <si>
    <t>COL_18_109</t>
  </si>
  <si>
    <t>COL_18_110</t>
  </si>
  <si>
    <t>COL_18_111</t>
  </si>
  <si>
    <t>COL_18_112</t>
  </si>
  <si>
    <t>COL_18_113</t>
  </si>
  <si>
    <t>COL_18_114</t>
  </si>
  <si>
    <t>COL_18_115</t>
  </si>
  <si>
    <t>COL_18_116</t>
  </si>
  <si>
    <t>COL_18_117</t>
  </si>
  <si>
    <t>COL_18_118</t>
  </si>
  <si>
    <t>COL_18_119</t>
  </si>
  <si>
    <t>COL_18_120</t>
  </si>
  <si>
    <t>COL_18_121</t>
  </si>
  <si>
    <t>COL_18_122</t>
  </si>
  <si>
    <t>COL_18_123</t>
  </si>
  <si>
    <t>COL_18_124</t>
  </si>
  <si>
    <t>COL_18_125</t>
  </si>
  <si>
    <t>COL_18_126</t>
  </si>
  <si>
    <t>COL_18_127</t>
  </si>
  <si>
    <t>COL_18_128</t>
  </si>
  <si>
    <t>COL_18_129</t>
  </si>
  <si>
    <t>COL_18_130</t>
  </si>
  <si>
    <t>COL_18_131</t>
  </si>
  <si>
    <t>COL_18_132</t>
  </si>
  <si>
    <t>COL_18_133</t>
  </si>
  <si>
    <t>COL_18_134</t>
  </si>
  <si>
    <t>COL_18_135</t>
  </si>
  <si>
    <t>COL_18_136</t>
  </si>
  <si>
    <t>COL_18_137</t>
  </si>
  <si>
    <t>COL_18_138</t>
  </si>
  <si>
    <t>COL_18_139</t>
  </si>
  <si>
    <t>COL_18_140</t>
  </si>
  <si>
    <t>COL_18_141</t>
  </si>
  <si>
    <t>COL_18_142</t>
  </si>
  <si>
    <t>COL_18_143</t>
  </si>
  <si>
    <t>COL_18_144</t>
  </si>
  <si>
    <t>COL_18_145</t>
  </si>
  <si>
    <t>COL_18_146</t>
  </si>
  <si>
    <t>COL_18_147</t>
  </si>
  <si>
    <t>COL_18_148</t>
  </si>
  <si>
    <t>COL_18_149</t>
  </si>
  <si>
    <t>COL_18_150</t>
  </si>
  <si>
    <t>COL_20_001</t>
    <phoneticPr fontId="2"/>
  </si>
  <si>
    <t>COL_20_002</t>
  </si>
  <si>
    <t>COL_20_003</t>
  </si>
  <si>
    <t>COL_20_004</t>
  </si>
  <si>
    <t>COL_20_005</t>
  </si>
  <si>
    <t>COL_20_006</t>
  </si>
  <si>
    <t>COL_20_007</t>
  </si>
  <si>
    <t>COL_20_008</t>
  </si>
  <si>
    <t>COL_20_009</t>
  </si>
  <si>
    <t>COL_20_010</t>
  </si>
  <si>
    <t>COL_20_011</t>
  </si>
  <si>
    <t>COL_20_012</t>
  </si>
  <si>
    <t>COL_20_013</t>
  </si>
  <si>
    <t>COL_20_014</t>
  </si>
  <si>
    <t>COL_20_015</t>
  </si>
  <si>
    <t>COL_20_016</t>
  </si>
  <si>
    <t>COL_21_001</t>
    <phoneticPr fontId="2"/>
  </si>
  <si>
    <t>COL_21_002</t>
  </si>
  <si>
    <t>COL_21_003</t>
  </si>
  <si>
    <t>COL_21_004</t>
  </si>
  <si>
    <t>COL_21_005</t>
  </si>
  <si>
    <t>COL_21_006</t>
  </si>
  <si>
    <t>COL_21_007</t>
  </si>
  <si>
    <t>COL_21_008</t>
  </si>
  <si>
    <t>COL_21_009</t>
  </si>
  <si>
    <t>COL_21_010</t>
  </si>
  <si>
    <t>COL_21_011</t>
  </si>
  <si>
    <t>COL_21_012</t>
  </si>
  <si>
    <t>COL_21_013</t>
  </si>
  <si>
    <t>COL_21_014</t>
  </si>
  <si>
    <t>COL_21_015</t>
  </si>
  <si>
    <t>COL_21_016</t>
  </si>
  <si>
    <t>COL_21_017</t>
  </si>
  <si>
    <t>COL_21_018</t>
  </si>
  <si>
    <t>COL_21_019</t>
  </si>
  <si>
    <t>COL_21_020</t>
  </si>
  <si>
    <t>COL_21_021</t>
  </si>
  <si>
    <t>COL_21_022</t>
  </si>
  <si>
    <t>COL_21_023</t>
  </si>
  <si>
    <t>COL_21_024</t>
  </si>
  <si>
    <t>COL_21_025</t>
  </si>
  <si>
    <t>COL_21_026</t>
  </si>
  <si>
    <t>COL_21_027</t>
  </si>
  <si>
    <t>COL_21_028</t>
  </si>
  <si>
    <t>COL_21_029</t>
  </si>
  <si>
    <t>COL_21_030</t>
  </si>
  <si>
    <t>COL_21_031</t>
  </si>
  <si>
    <t>COL_21_032</t>
  </si>
  <si>
    <t>COL_21_033</t>
  </si>
  <si>
    <t>COL_21_034</t>
  </si>
  <si>
    <t>COL_21_035</t>
  </si>
  <si>
    <t>COL_22_001</t>
    <phoneticPr fontId="2"/>
  </si>
  <si>
    <t>COL_22_002</t>
  </si>
  <si>
    <t>COL_22_003</t>
  </si>
  <si>
    <t>COL_22_004</t>
  </si>
  <si>
    <t>COL_22_005</t>
  </si>
  <si>
    <t>COL_22_006</t>
  </si>
  <si>
    <t>COL_22_007</t>
  </si>
  <si>
    <t>COL_22_008</t>
  </si>
  <si>
    <t>COL_22_009</t>
  </si>
  <si>
    <t>COL_22_010</t>
  </si>
  <si>
    <t>COL_22_011</t>
  </si>
  <si>
    <t>COL_22_012</t>
  </si>
  <si>
    <t>COL_22_013</t>
  </si>
  <si>
    <t>COL_22_014</t>
  </si>
  <si>
    <t>COL_22_015</t>
  </si>
  <si>
    <t>COL_22_016</t>
  </si>
  <si>
    <t>COL_22_017</t>
  </si>
  <si>
    <t>COL_22_018</t>
  </si>
  <si>
    <t>COL_22_019</t>
  </si>
  <si>
    <t>COL_22_020</t>
  </si>
  <si>
    <t>COL_22_021</t>
  </si>
  <si>
    <t>COL_22_022</t>
  </si>
  <si>
    <t>COL_22_023</t>
  </si>
  <si>
    <t>COL_22_024</t>
  </si>
  <si>
    <t>COL_22_025</t>
  </si>
  <si>
    <t>COL_22_026</t>
  </si>
  <si>
    <t>COL_22_027</t>
  </si>
  <si>
    <t>COL_22_028</t>
  </si>
  <si>
    <t>COL_22_029</t>
  </si>
  <si>
    <t>COL_22_030</t>
  </si>
  <si>
    <t>COL_22_031</t>
  </si>
  <si>
    <t>COL_22_032</t>
  </si>
  <si>
    <t>COL_22_033</t>
  </si>
  <si>
    <t>COL_22_034</t>
  </si>
  <si>
    <t>COL_22_035</t>
  </si>
  <si>
    <t>COL_22_036</t>
  </si>
  <si>
    <t>COL_22_037</t>
  </si>
  <si>
    <t>COL_22_038</t>
  </si>
  <si>
    <t>COL_22_039</t>
  </si>
  <si>
    <t>COL_22_040</t>
  </si>
  <si>
    <t>COL_22_041</t>
  </si>
  <si>
    <t>COL_22_042</t>
  </si>
  <si>
    <t>COL_22_043</t>
  </si>
  <si>
    <t>COL_22_044</t>
  </si>
  <si>
    <t>COL_22_045</t>
  </si>
  <si>
    <t>COL_22_046</t>
  </si>
  <si>
    <t>COL_22_047</t>
  </si>
  <si>
    <t>COL_22_048</t>
  </si>
  <si>
    <t>COL_22_049</t>
  </si>
  <si>
    <t>COL_22_050</t>
  </si>
  <si>
    <t>COL_22_051</t>
  </si>
  <si>
    <t>COL_22_052</t>
  </si>
  <si>
    <t>COL_22_053</t>
  </si>
  <si>
    <t>COL_22_054</t>
  </si>
  <si>
    <t>COL_22_055</t>
  </si>
  <si>
    <t>COL_22_056</t>
  </si>
  <si>
    <t>COL_22_057</t>
  </si>
  <si>
    <t>COL_22_058</t>
  </si>
  <si>
    <t>COL_22_059</t>
  </si>
  <si>
    <t>COL_22_060</t>
  </si>
  <si>
    <t>COL_22_061</t>
  </si>
  <si>
    <t>COL_22_062</t>
  </si>
  <si>
    <t>COL_22_063</t>
  </si>
  <si>
    <t>COL_22_064</t>
  </si>
  <si>
    <t>COL_22_065</t>
  </si>
  <si>
    <t>COL_22_066</t>
  </si>
  <si>
    <t>COL_22_067</t>
  </si>
  <si>
    <t>COL_23_001</t>
    <phoneticPr fontId="2"/>
  </si>
  <si>
    <t>COL_23_002</t>
  </si>
  <si>
    <t>COL_23_003</t>
  </si>
  <si>
    <t>COL_23_004</t>
  </si>
  <si>
    <t>COL_23_005</t>
  </si>
  <si>
    <t>COL_23_006</t>
  </si>
  <si>
    <t>COL_24_001</t>
    <phoneticPr fontId="2"/>
  </si>
  <si>
    <t>COL_24_002</t>
  </si>
  <si>
    <t>COL_24_003</t>
  </si>
  <si>
    <t>COL_24_004</t>
  </si>
  <si>
    <t>COL_24_005</t>
  </si>
  <si>
    <t>COL_24_006</t>
  </si>
  <si>
    <t>COL_24_007</t>
  </si>
  <si>
    <t>COL_24_008</t>
  </si>
  <si>
    <t>COL_24_009</t>
  </si>
  <si>
    <t>COL_24_010</t>
  </si>
  <si>
    <t>COL_24_011</t>
  </si>
  <si>
    <t>COL_24_012</t>
  </si>
  <si>
    <t>COL_24_013</t>
  </si>
  <si>
    <t>COL_24_014</t>
  </si>
  <si>
    <t>COL_24_015</t>
  </si>
  <si>
    <t>COL_24_016</t>
  </si>
  <si>
    <t>COL_24_017</t>
  </si>
  <si>
    <t>COL_24_018</t>
  </si>
  <si>
    <t>COL_24_019</t>
  </si>
  <si>
    <t>COL_24_020</t>
  </si>
  <si>
    <t>COL_24_021</t>
  </si>
  <si>
    <t>COL_24_022</t>
  </si>
  <si>
    <t>COL_24_023</t>
  </si>
  <si>
    <t>COL_24_024</t>
  </si>
  <si>
    <t>COL_24_025</t>
  </si>
  <si>
    <t>COL_24_026</t>
  </si>
  <si>
    <t>COL_24_027</t>
  </si>
  <si>
    <t>COL_24_028</t>
  </si>
  <si>
    <t>COL_24_029</t>
  </si>
  <si>
    <t>COL_24_030</t>
  </si>
  <si>
    <t>COL_24_031</t>
  </si>
  <si>
    <t>COL_24_032</t>
  </si>
  <si>
    <t>COL_24_033</t>
  </si>
  <si>
    <t>COL_24_034</t>
  </si>
  <si>
    <t>COL_24_035</t>
  </si>
  <si>
    <t>COL_24_036</t>
  </si>
  <si>
    <t>COL_24_037</t>
  </si>
  <si>
    <t>COL_24_038</t>
  </si>
  <si>
    <t>COL_24_039</t>
  </si>
  <si>
    <t>COL_24_040</t>
  </si>
  <si>
    <t>COL_24_041</t>
  </si>
  <si>
    <t>COL_24_042</t>
  </si>
  <si>
    <t>COL_24_043</t>
  </si>
  <si>
    <t>COL_24_044</t>
  </si>
  <si>
    <t>COL_24_045</t>
  </si>
  <si>
    <t>COL_24_046</t>
  </si>
  <si>
    <t>COL_24_047</t>
  </si>
  <si>
    <t>COL_24_048</t>
  </si>
  <si>
    <t>COL_24_049</t>
  </si>
  <si>
    <t>COL_24_050</t>
  </si>
  <si>
    <t>COL_24_051</t>
  </si>
  <si>
    <t>COL_24_052</t>
  </si>
  <si>
    <t>COL_24_053</t>
  </si>
  <si>
    <t>COL_24_054</t>
  </si>
  <si>
    <t>COL_24_055</t>
  </si>
  <si>
    <t>COL_24_056</t>
  </si>
  <si>
    <t>COL_24_057</t>
  </si>
  <si>
    <t>COL_24_058</t>
  </si>
  <si>
    <t>COL_24_059</t>
  </si>
  <si>
    <t>COL_24_060</t>
  </si>
  <si>
    <t>COL_24_061</t>
  </si>
  <si>
    <t>COL_24_062</t>
  </si>
  <si>
    <t>COL_24_063</t>
  </si>
  <si>
    <t>COL_24_064</t>
  </si>
  <si>
    <t>COL_24_065</t>
  </si>
  <si>
    <t>COL_24_066</t>
  </si>
  <si>
    <t>COL_24_067</t>
  </si>
  <si>
    <t>COL_24_068</t>
  </si>
  <si>
    <t>COL_24_069</t>
  </si>
  <si>
    <t>COL_24_070</t>
  </si>
  <si>
    <t>COL_24_071</t>
  </si>
  <si>
    <t>COL_24_072</t>
  </si>
  <si>
    <t>COL_24_073</t>
  </si>
  <si>
    <t>COL_24_074</t>
  </si>
  <si>
    <t>COL_24_075</t>
  </si>
  <si>
    <t>COL_24_076</t>
  </si>
  <si>
    <t>COL_24_077</t>
  </si>
  <si>
    <t>COL_24_078</t>
  </si>
  <si>
    <t>COL_24_079</t>
  </si>
  <si>
    <t>COL_24_080</t>
  </si>
  <si>
    <t>COL_24_081</t>
  </si>
  <si>
    <t>COL_24_082</t>
  </si>
  <si>
    <t>COL_24_083</t>
  </si>
  <si>
    <t>COL_24_084</t>
  </si>
  <si>
    <t>COL_25_001</t>
    <phoneticPr fontId="2"/>
  </si>
  <si>
    <t>COL_25_002</t>
  </si>
  <si>
    <t>COL_25_003</t>
  </si>
  <si>
    <t>COL_25_004</t>
  </si>
  <si>
    <t>COL_25_005</t>
  </si>
  <si>
    <t>COL_25_006</t>
  </si>
  <si>
    <t>COL_25_007</t>
  </si>
  <si>
    <t>COL_25_008</t>
  </si>
  <si>
    <t>COL_25_009</t>
  </si>
  <si>
    <t>COL_25_010</t>
  </si>
  <si>
    <t>COL_25_011</t>
  </si>
  <si>
    <t>COL_25_012</t>
  </si>
  <si>
    <t>COL_25_013</t>
  </si>
  <si>
    <t>COL_25_014</t>
  </si>
  <si>
    <t>COL_25_015</t>
  </si>
  <si>
    <t>COL_25_016</t>
  </si>
  <si>
    <t>COL_25_017</t>
  </si>
  <si>
    <t>COL_25_018</t>
  </si>
  <si>
    <t>COL_25_019</t>
  </si>
  <si>
    <t>COL_25_020</t>
  </si>
  <si>
    <t>COL_25_021</t>
  </si>
  <si>
    <t>COL_25_022</t>
  </si>
  <si>
    <t>COL_25_023</t>
  </si>
  <si>
    <t>COL_25_024</t>
  </si>
  <si>
    <t>COL_25_025</t>
  </si>
  <si>
    <t>COL_25_026</t>
  </si>
  <si>
    <t>COL_25_027</t>
  </si>
  <si>
    <t>COL_25_028</t>
  </si>
  <si>
    <t>COL_25_029</t>
  </si>
  <si>
    <t>COL_25_030</t>
  </si>
  <si>
    <t>COL_25_031</t>
  </si>
  <si>
    <t>COL_25_032</t>
  </si>
  <si>
    <t>COL_25_033</t>
  </si>
  <si>
    <t>COL_25_034</t>
  </si>
  <si>
    <t>COL_25_035</t>
  </si>
  <si>
    <t>COL_25_036</t>
  </si>
  <si>
    <t>COL_25_037</t>
  </si>
  <si>
    <t>COL_25_038</t>
  </si>
  <si>
    <t>COL_25_039</t>
  </si>
  <si>
    <t>COL_25_040</t>
  </si>
  <si>
    <t>COL_25_041</t>
  </si>
  <si>
    <t>COL_25_042</t>
  </si>
  <si>
    <t>COL_25_043</t>
  </si>
  <si>
    <t>COL_25_044</t>
  </si>
  <si>
    <t>COL_25_045</t>
  </si>
  <si>
    <t>COL_25_046</t>
  </si>
  <si>
    <t>COL_25_047</t>
  </si>
  <si>
    <t>COL_25_048</t>
  </si>
  <si>
    <t>COL_25_049</t>
  </si>
  <si>
    <t>COL_25_050</t>
  </si>
  <si>
    <t>COL_25_051</t>
  </si>
  <si>
    <t>COL_25_052</t>
  </si>
  <si>
    <t>COL_25_053</t>
  </si>
  <si>
    <t>COL_25_054</t>
  </si>
  <si>
    <t>COL_25_055</t>
  </si>
  <si>
    <t>COL_25_056</t>
  </si>
  <si>
    <t>COL_25_057</t>
  </si>
  <si>
    <t>COL_25_058</t>
  </si>
  <si>
    <t>COL_25_059</t>
  </si>
  <si>
    <t>COL_25_060</t>
  </si>
  <si>
    <t>COL_25_061</t>
  </si>
  <si>
    <t>COL_25_062</t>
  </si>
  <si>
    <t>COL_25_063</t>
  </si>
  <si>
    <t>COL_25_064</t>
  </si>
  <si>
    <t>COL_25_065</t>
  </si>
  <si>
    <t>COL_25_066</t>
  </si>
  <si>
    <t>COL_25_067</t>
  </si>
  <si>
    <t>COL_25_068</t>
  </si>
  <si>
    <t>COL_25_069</t>
  </si>
  <si>
    <t>COL_25_070</t>
  </si>
  <si>
    <t>COL_25_071</t>
  </si>
  <si>
    <t>COL_25_072</t>
  </si>
  <si>
    <t>COL_25_073</t>
  </si>
  <si>
    <t>COL_25_074</t>
  </si>
  <si>
    <t>COL_25_075</t>
  </si>
  <si>
    <t>COL_25_076</t>
  </si>
  <si>
    <t>COL_25_077</t>
  </si>
  <si>
    <t>COL_25_078</t>
  </si>
  <si>
    <t>COL_25_079</t>
  </si>
  <si>
    <t>COL_25_080</t>
  </si>
  <si>
    <t>COL_25_081</t>
  </si>
  <si>
    <t>COL_25_082</t>
  </si>
  <si>
    <t>COL_25_083</t>
  </si>
  <si>
    <t>COL_25_084</t>
  </si>
  <si>
    <t>COL_25_085</t>
  </si>
  <si>
    <t>COL_25_086</t>
  </si>
  <si>
    <t>COL_25_087</t>
  </si>
  <si>
    <t>COL_25_088</t>
  </si>
  <si>
    <t>COL_25_089</t>
  </si>
  <si>
    <t>COL_25_090</t>
  </si>
  <si>
    <t>COL_25_091</t>
  </si>
  <si>
    <t>COL_25_092</t>
  </si>
  <si>
    <t>COL_25_093</t>
  </si>
  <si>
    <t>COL_25_094</t>
  </si>
  <si>
    <t>COL_25_095</t>
  </si>
  <si>
    <t>COL_25_096</t>
  </si>
  <si>
    <t>COL_25_097</t>
  </si>
  <si>
    <t>COL_25_098</t>
  </si>
  <si>
    <t>COL_25_099</t>
  </si>
  <si>
    <t>COL_25_100</t>
  </si>
  <si>
    <t>COL_25_101</t>
  </si>
  <si>
    <t>COL_25_102</t>
  </si>
  <si>
    <t>COL_25_103</t>
  </si>
  <si>
    <t>COL_25_104</t>
  </si>
  <si>
    <t>COL_25_105</t>
  </si>
  <si>
    <t>COL_25_106</t>
  </si>
  <si>
    <t>COL_25_107</t>
  </si>
  <si>
    <t>COL_25_108</t>
  </si>
  <si>
    <t>COL_25_109</t>
  </si>
  <si>
    <t>COL_25_110</t>
  </si>
  <si>
    <t>COL_25_111</t>
  </si>
  <si>
    <t>COL_25_112</t>
  </si>
  <si>
    <t>COL_25_113</t>
  </si>
  <si>
    <t>COL_25_114</t>
  </si>
  <si>
    <t>COL_25_115</t>
  </si>
  <si>
    <t>COL_25_116</t>
  </si>
  <si>
    <t>COL_25_117</t>
  </si>
  <si>
    <t>COL_25_118</t>
  </si>
  <si>
    <t>COL_25_119</t>
  </si>
  <si>
    <t>COL_25_120</t>
  </si>
  <si>
    <t>COL_25_121</t>
  </si>
  <si>
    <t>COL_25_122</t>
  </si>
  <si>
    <t>COL_25_123</t>
  </si>
  <si>
    <t>COL_25_124</t>
  </si>
  <si>
    <t>COL_25_125</t>
  </si>
  <si>
    <t>COL_25_126</t>
  </si>
  <si>
    <t>COL_25_127</t>
  </si>
  <si>
    <t>COL_25_128</t>
  </si>
  <si>
    <t>COL_25_129</t>
  </si>
  <si>
    <t>COL_25_130</t>
  </si>
  <si>
    <t>COL_25_131</t>
  </si>
  <si>
    <t>COL_25_132</t>
  </si>
  <si>
    <t>COL_25_133</t>
  </si>
  <si>
    <t>COL_25_134</t>
  </si>
  <si>
    <t>COL_25_135</t>
  </si>
  <si>
    <t>COL_25_136</t>
  </si>
  <si>
    <t>COL_25_137</t>
  </si>
  <si>
    <t>COL_25_138</t>
  </si>
  <si>
    <t>COL_25_139</t>
  </si>
  <si>
    <t>COL_25_140</t>
  </si>
  <si>
    <t>COL_25_141</t>
  </si>
  <si>
    <t>COL_25_142</t>
  </si>
  <si>
    <t>COL_25_143</t>
  </si>
  <si>
    <t>COL_26_001</t>
    <phoneticPr fontId="2"/>
  </si>
  <si>
    <t>COL_26_002</t>
  </si>
  <si>
    <t>COL_26_003</t>
  </si>
  <si>
    <t>COL_26_004</t>
  </si>
  <si>
    <t>COL_26_005</t>
  </si>
  <si>
    <t>COL_26_006</t>
  </si>
  <si>
    <t>COL_26_007</t>
  </si>
  <si>
    <t>COL_26_008</t>
  </si>
  <si>
    <t>COL_26_009</t>
  </si>
  <si>
    <t>COL_26_010</t>
  </si>
  <si>
    <t>COL_26_011</t>
  </si>
  <si>
    <t>COL_26_012</t>
  </si>
  <si>
    <t>COL_26_013</t>
  </si>
  <si>
    <t>COL_26_014</t>
  </si>
  <si>
    <t>COL_26_015</t>
  </si>
  <si>
    <t>COL_26_016</t>
  </si>
  <si>
    <t>COL_26_017</t>
  </si>
  <si>
    <t>COL_26_018</t>
  </si>
  <si>
    <t>COL_26_019</t>
  </si>
  <si>
    <t>COL_26_020</t>
  </si>
  <si>
    <t>COL_26_021</t>
  </si>
  <si>
    <t>COL_26_022</t>
  </si>
  <si>
    <t>COL_26_023</t>
  </si>
  <si>
    <t>COL_26_024</t>
  </si>
  <si>
    <t>COL_26_025</t>
  </si>
  <si>
    <t>COL_26_026</t>
  </si>
  <si>
    <t>COL_26_027</t>
  </si>
  <si>
    <t>COL_26_028</t>
  </si>
  <si>
    <t>COL_26_029</t>
  </si>
  <si>
    <t>COL_26_030</t>
  </si>
  <si>
    <t>COL_26_031</t>
  </si>
  <si>
    <t>COL_26_032</t>
  </si>
  <si>
    <t>COL_26_033</t>
  </si>
  <si>
    <t>COL_26_034</t>
  </si>
  <si>
    <t>COL_26_035</t>
  </si>
  <si>
    <t>COL_26_036</t>
  </si>
  <si>
    <t>COL_26_037</t>
  </si>
  <si>
    <t>COL_26_038</t>
  </si>
  <si>
    <t>COL_26_039</t>
  </si>
  <si>
    <t>COL_26_040</t>
  </si>
  <si>
    <t>COL_26_041</t>
  </si>
  <si>
    <t>COL_26_042</t>
  </si>
  <si>
    <t>COL_26_043</t>
  </si>
  <si>
    <t>COL_26_044</t>
  </si>
  <si>
    <t>COL_26_045</t>
  </si>
  <si>
    <t>COL_26_046</t>
  </si>
  <si>
    <t>COL_26_047</t>
  </si>
  <si>
    <t>COL_26_048</t>
  </si>
  <si>
    <t>COL_26_049</t>
  </si>
  <si>
    <t>COL_26_050</t>
  </si>
  <si>
    <t>COL_26_051</t>
  </si>
  <si>
    <t>COL_26_052</t>
  </si>
  <si>
    <t>COL_26_053</t>
  </si>
  <si>
    <t>COL_26_054</t>
  </si>
  <si>
    <t>COL_26_055</t>
  </si>
  <si>
    <t>COL_26_056</t>
  </si>
  <si>
    <t>COL_26_057</t>
  </si>
  <si>
    <t>COL_26_058</t>
  </si>
  <si>
    <t>COL_26_059</t>
  </si>
  <si>
    <t>COL_26_060</t>
  </si>
  <si>
    <t>COL_26_061</t>
  </si>
  <si>
    <t>COL_26_062</t>
  </si>
  <si>
    <t>COL_26_063</t>
  </si>
  <si>
    <t>COL_26_064</t>
  </si>
  <si>
    <t>COL_26_065</t>
  </si>
  <si>
    <t>COL_26_066</t>
  </si>
  <si>
    <t>COL_26_067</t>
  </si>
  <si>
    <t>COL_26_068</t>
  </si>
  <si>
    <t>COL_26_069</t>
  </si>
  <si>
    <t>COL_26_070</t>
  </si>
  <si>
    <t>COL_26_071</t>
  </si>
  <si>
    <t>COL_26_072</t>
  </si>
  <si>
    <t>COL_26_073</t>
  </si>
  <si>
    <t>COL_26_074</t>
  </si>
  <si>
    <t>COL_26_075</t>
  </si>
  <si>
    <t>COL_26_076</t>
  </si>
  <si>
    <t>COL_26_077</t>
  </si>
  <si>
    <t>COL_26_078</t>
  </si>
  <si>
    <t>COL_26_079</t>
  </si>
  <si>
    <t>COL_26_080</t>
  </si>
  <si>
    <t>COL_26_081</t>
  </si>
  <si>
    <t>COL_26_082</t>
  </si>
  <si>
    <t>COL_27_001</t>
    <phoneticPr fontId="2"/>
  </si>
  <si>
    <t>COL_27_002</t>
  </si>
  <si>
    <t>COL_27_003</t>
  </si>
  <si>
    <t>COL_27_004</t>
  </si>
  <si>
    <t>COL_27_005</t>
  </si>
  <si>
    <t>COL_27_006</t>
  </si>
  <si>
    <t>COL_27_007</t>
  </si>
  <si>
    <t>COL_27_008</t>
  </si>
  <si>
    <t>COL_27_009</t>
  </si>
  <si>
    <t>COL_27_010</t>
  </si>
  <si>
    <t>COL_27_011</t>
  </si>
  <si>
    <t>COL_27_012</t>
  </si>
  <si>
    <t>COL_27_013</t>
  </si>
  <si>
    <t>COL_27_014</t>
  </si>
  <si>
    <t>COL_27_015</t>
  </si>
  <si>
    <t>COL_27_016</t>
  </si>
  <si>
    <t>COL_27_017</t>
  </si>
  <si>
    <t>COL_27_018</t>
  </si>
  <si>
    <t>COL_27_019</t>
  </si>
  <si>
    <t>COL_27_020</t>
  </si>
  <si>
    <t>COL_27_021</t>
  </si>
  <si>
    <t>COL_27_022</t>
  </si>
  <si>
    <t>COL_27_023</t>
  </si>
  <si>
    <t>COL_27_024</t>
  </si>
  <si>
    <t>COL_27_025</t>
  </si>
  <si>
    <t>COL_27_026</t>
  </si>
  <si>
    <t>COL_27_027</t>
  </si>
  <si>
    <t>COL_27_028</t>
  </si>
  <si>
    <t>COL_27_029</t>
  </si>
  <si>
    <t>COL_27_030</t>
  </si>
  <si>
    <t>COL_27_031</t>
  </si>
  <si>
    <t>COL_27_032</t>
  </si>
  <si>
    <t>COL_27_033</t>
  </si>
  <si>
    <t>COL_27_034</t>
  </si>
  <si>
    <t>COL_27_035</t>
  </si>
  <si>
    <t>COL_27_036</t>
  </si>
  <si>
    <t>COL_27_037</t>
  </si>
  <si>
    <t>COL_27_038</t>
  </si>
  <si>
    <t>COL_27_039</t>
  </si>
  <si>
    <t>COL_27_040</t>
  </si>
  <si>
    <t>COL_27_041</t>
  </si>
  <si>
    <t>COL_27_042</t>
  </si>
  <si>
    <t>COL_27_043</t>
  </si>
  <si>
    <t>COL_27_044</t>
  </si>
  <si>
    <t>COL_27_045</t>
  </si>
  <si>
    <t>COL_27_046</t>
  </si>
  <si>
    <t>COL_27_047</t>
  </si>
  <si>
    <t>COL_27_048</t>
  </si>
  <si>
    <t>COL_27_049</t>
  </si>
  <si>
    <t>COL_27_050</t>
  </si>
  <si>
    <t>COL_27_051</t>
  </si>
  <si>
    <t>COL_27_052</t>
  </si>
  <si>
    <t>COL_27_053</t>
  </si>
  <si>
    <t>COL_27_054</t>
  </si>
  <si>
    <t>COL_27_055</t>
  </si>
  <si>
    <t>COL_27_056</t>
  </si>
  <si>
    <t>COL_27_057</t>
  </si>
  <si>
    <t>COL_27_058</t>
  </si>
  <si>
    <t>COL_28_001</t>
    <phoneticPr fontId="2"/>
  </si>
  <si>
    <t>COL_28_002</t>
  </si>
  <si>
    <t>COL_28_003</t>
  </si>
  <si>
    <t>COL_28_004</t>
  </si>
  <si>
    <t>COL_28_005</t>
  </si>
  <si>
    <t>COL_28_006</t>
  </si>
  <si>
    <t>COL_28_007</t>
  </si>
  <si>
    <t>COL_28_008</t>
  </si>
  <si>
    <t>COL_28_009</t>
  </si>
  <si>
    <t>COL_28_010</t>
  </si>
  <si>
    <t>COL_28_011</t>
  </si>
  <si>
    <t>COL_28_012</t>
  </si>
  <si>
    <t>COL_28_013</t>
  </si>
  <si>
    <t>COL_28_014</t>
  </si>
  <si>
    <t>COL_28_015</t>
  </si>
  <si>
    <t>COL_28_016</t>
  </si>
  <si>
    <t>COL_28_017</t>
  </si>
  <si>
    <t>COL_28_018</t>
  </si>
  <si>
    <t>COL_28_019</t>
  </si>
  <si>
    <t>COL_28_020</t>
  </si>
  <si>
    <t>COL_28_021</t>
  </si>
  <si>
    <t>COL_28_022</t>
  </si>
  <si>
    <t>COL_28_023</t>
  </si>
  <si>
    <t>COL_28_024</t>
  </si>
  <si>
    <t>COL_28_025</t>
  </si>
  <si>
    <t>COL_28_026</t>
  </si>
  <si>
    <t>COL_28_027</t>
  </si>
  <si>
    <t>COL_28_028</t>
  </si>
  <si>
    <t>COL_28_029</t>
  </si>
  <si>
    <t>COL_28_030</t>
  </si>
  <si>
    <t>COL_28_031</t>
  </si>
  <si>
    <t>COL_28_032</t>
  </si>
  <si>
    <t>COL_28_033</t>
  </si>
  <si>
    <t>COL_28_034</t>
  </si>
  <si>
    <t>COL_28_035</t>
  </si>
  <si>
    <t>COL_28_036</t>
  </si>
  <si>
    <t>COL_28_037</t>
  </si>
  <si>
    <t>COL_28_038</t>
  </si>
  <si>
    <t>COL_28_039</t>
  </si>
  <si>
    <t>COL_28_040</t>
  </si>
  <si>
    <t>COL_28_041</t>
  </si>
  <si>
    <t>COL_28_042</t>
  </si>
  <si>
    <t>COL_28_043</t>
  </si>
  <si>
    <t>COL_28_044</t>
  </si>
  <si>
    <t>COL_28_045</t>
  </si>
  <si>
    <t>COL_28_046</t>
  </si>
  <si>
    <t>COL_28_047</t>
  </si>
  <si>
    <t>COL_28_048</t>
  </si>
  <si>
    <t>COL_28_049</t>
  </si>
  <si>
    <t>COL_28_050</t>
  </si>
  <si>
    <t>COL_28_051</t>
  </si>
  <si>
    <t>COL_28_052</t>
  </si>
  <si>
    <t>COL_28_053</t>
  </si>
  <si>
    <t>COL_28_054</t>
  </si>
  <si>
    <t>COL_28_055</t>
  </si>
  <si>
    <t>COL_28_056</t>
  </si>
  <si>
    <t>COL_28_057</t>
  </si>
  <si>
    <t>COL_28_058</t>
  </si>
  <si>
    <t>COL_28_059</t>
  </si>
  <si>
    <t>COL_28_060</t>
  </si>
  <si>
    <t>COL_28_061</t>
  </si>
  <si>
    <t>COL_28_062</t>
  </si>
  <si>
    <t>COL_28_063</t>
  </si>
  <si>
    <t>COL_28_064</t>
  </si>
  <si>
    <t>COL_28_065</t>
  </si>
  <si>
    <t>COL_28_066</t>
  </si>
  <si>
    <t>COL_28_067</t>
  </si>
  <si>
    <t>COL_28_068</t>
  </si>
  <si>
    <t>COL_28_069</t>
  </si>
  <si>
    <t>COL_28_070</t>
  </si>
  <si>
    <t>COL_28_071</t>
  </si>
  <si>
    <t>COL_28_072</t>
  </si>
  <si>
    <t>COL_28_073</t>
  </si>
  <si>
    <t>COL_28_074</t>
  </si>
  <si>
    <t>COL_28_075</t>
  </si>
  <si>
    <t>COL_28_076</t>
  </si>
  <si>
    <t>COL_28_077</t>
  </si>
  <si>
    <t>COL_28_078</t>
  </si>
  <si>
    <t>COL_28_079</t>
  </si>
  <si>
    <t>COL_28_080</t>
  </si>
  <si>
    <t>COL_28_081</t>
  </si>
  <si>
    <t>COL_28_082</t>
  </si>
  <si>
    <t>COL_28_083</t>
  </si>
  <si>
    <t>COL_28_084</t>
  </si>
  <si>
    <t>COL_28_085</t>
  </si>
  <si>
    <t>COL_28_086</t>
  </si>
  <si>
    <t>COL_28_087</t>
  </si>
  <si>
    <t>COL_28_088</t>
  </si>
  <si>
    <t>COL_28_089</t>
  </si>
  <si>
    <t>COL_28_090</t>
  </si>
  <si>
    <t>COL_28_091</t>
  </si>
  <si>
    <t>COL_28_092</t>
  </si>
  <si>
    <t>COL_28_093</t>
  </si>
  <si>
    <t>COL_30_001</t>
    <phoneticPr fontId="2"/>
  </si>
  <si>
    <t>COL_30_002</t>
  </si>
  <si>
    <t>COL_30_003</t>
  </si>
  <si>
    <t>COL_30_004</t>
  </si>
  <si>
    <t>COL_30_005</t>
  </si>
  <si>
    <t>COL_30_006</t>
  </si>
  <si>
    <t>COL_30_007</t>
  </si>
  <si>
    <t>COL_30_008</t>
  </si>
  <si>
    <t>COL_30_009</t>
  </si>
  <si>
    <t>COL_30_010</t>
  </si>
  <si>
    <t>COL_32_001</t>
    <phoneticPr fontId="2"/>
  </si>
  <si>
    <t>COL_32_002</t>
  </si>
  <si>
    <t>COL_32_003</t>
  </si>
  <si>
    <t>COL_32_004</t>
  </si>
  <si>
    <t>COL_32_005</t>
  </si>
  <si>
    <t>COL_32_006</t>
  </si>
  <si>
    <t>COL_32_007</t>
  </si>
  <si>
    <t>COL_32_008</t>
  </si>
  <si>
    <t>COL_32_009</t>
  </si>
  <si>
    <t>COL_32_010</t>
  </si>
  <si>
    <t>COL_32_011</t>
  </si>
  <si>
    <t>COL_32_012</t>
  </si>
  <si>
    <t>COL_32_013</t>
  </si>
  <si>
    <t>COL_32_014</t>
  </si>
  <si>
    <t>No.</t>
    <phoneticPr fontId="7"/>
  </si>
  <si>
    <t>インデックスキー順</t>
    <phoneticPr fontId="7"/>
  </si>
  <si>
    <t>全体</t>
    <phoneticPr fontId="7"/>
  </si>
  <si>
    <t>P</t>
    <phoneticPr fontId="11"/>
  </si>
  <si>
    <t>S1</t>
    <phoneticPr fontId="11"/>
  </si>
  <si>
    <t>S2</t>
    <phoneticPr fontId="11"/>
  </si>
  <si>
    <t>S3</t>
    <phoneticPr fontId="11"/>
  </si>
  <si>
    <t>S4</t>
    <phoneticPr fontId="11"/>
  </si>
  <si>
    <t>S5</t>
    <phoneticPr fontId="11"/>
  </si>
  <si>
    <t>S6</t>
    <phoneticPr fontId="11"/>
  </si>
  <si>
    <t>S7</t>
    <phoneticPr fontId="11"/>
  </si>
  <si>
    <t>S8</t>
    <phoneticPr fontId="11"/>
  </si>
  <si>
    <t>S9</t>
    <phoneticPr fontId="11"/>
  </si>
  <si>
    <t>S10</t>
    <phoneticPr fontId="11"/>
  </si>
  <si>
    <t>S11</t>
    <phoneticPr fontId="11"/>
  </si>
  <si>
    <t>S12</t>
    <phoneticPr fontId="11"/>
  </si>
  <si>
    <t>S13</t>
    <phoneticPr fontId="11"/>
  </si>
  <si>
    <t>S14</t>
    <phoneticPr fontId="11"/>
  </si>
  <si>
    <t>S15</t>
    <phoneticPr fontId="11"/>
  </si>
  <si>
    <t>S16</t>
    <phoneticPr fontId="11"/>
  </si>
  <si>
    <t>U1</t>
    <phoneticPr fontId="11"/>
  </si>
  <si>
    <t>U2</t>
    <phoneticPr fontId="11"/>
  </si>
  <si>
    <t>U3</t>
    <phoneticPr fontId="11"/>
  </si>
  <si>
    <t>U4</t>
    <phoneticPr fontId="11"/>
  </si>
  <si>
    <t>U5</t>
    <phoneticPr fontId="11"/>
  </si>
  <si>
    <t>U6</t>
    <phoneticPr fontId="11"/>
  </si>
  <si>
    <t>U7</t>
    <phoneticPr fontId="11"/>
  </si>
  <si>
    <t>U8</t>
    <phoneticPr fontId="11"/>
  </si>
  <si>
    <t>U9</t>
    <phoneticPr fontId="11"/>
  </si>
  <si>
    <t>U10</t>
    <phoneticPr fontId="11"/>
  </si>
  <si>
    <t>U11</t>
    <phoneticPr fontId="11"/>
  </si>
  <si>
    <t>U12</t>
    <phoneticPr fontId="11"/>
  </si>
  <si>
    <t>U13</t>
    <phoneticPr fontId="11"/>
  </si>
  <si>
    <t>U14</t>
    <phoneticPr fontId="11"/>
  </si>
  <si>
    <t>U15</t>
    <phoneticPr fontId="11"/>
  </si>
  <si>
    <t>U16</t>
    <phoneticPr fontId="11"/>
  </si>
  <si>
    <t>C</t>
    <phoneticPr fontId="11"/>
  </si>
  <si>
    <t>COL_31_001</t>
    <phoneticPr fontId="2"/>
  </si>
  <si>
    <t>COL_31_002</t>
  </si>
  <si>
    <t>COL_31_003</t>
  </si>
  <si>
    <t>COL_31_004</t>
  </si>
  <si>
    <t>COL_31_005</t>
  </si>
  <si>
    <t>COL_31_006</t>
  </si>
  <si>
    <t>COL_31_007</t>
  </si>
  <si>
    <t>COL_31_008</t>
  </si>
  <si>
    <t>COL_31_009</t>
  </si>
  <si>
    <t>COL_31_010</t>
  </si>
  <si>
    <t>COL_31_011</t>
  </si>
  <si>
    <t>COL_31_012</t>
  </si>
  <si>
    <t>COL_31_013</t>
  </si>
  <si>
    <t>COL_31_014</t>
  </si>
  <si>
    <t>COL_31_015</t>
  </si>
  <si>
    <t>COL_31_016</t>
  </si>
  <si>
    <t>COL_31_017</t>
  </si>
  <si>
    <t>COL_31_018</t>
  </si>
  <si>
    <t>COL_31_019</t>
  </si>
  <si>
    <t>COL_31_020</t>
  </si>
  <si>
    <t>COL_31_021</t>
  </si>
  <si>
    <t>COL_31_022</t>
  </si>
  <si>
    <t>COL_31_023</t>
  </si>
  <si>
    <t>COL_31_024</t>
  </si>
  <si>
    <t>COL_31_025</t>
  </si>
  <si>
    <t>COL_31_026</t>
  </si>
  <si>
    <t>COL_31_027</t>
  </si>
  <si>
    <t>COL_31_028</t>
  </si>
  <si>
    <t>COL_31_029</t>
  </si>
  <si>
    <t>COL_31_030</t>
  </si>
  <si>
    <t>COL_31_031</t>
  </si>
  <si>
    <t>COL_31_032</t>
  </si>
  <si>
    <t>COL_31_033</t>
  </si>
  <si>
    <t>COL_31_034</t>
  </si>
  <si>
    <t>COL_31_035</t>
  </si>
  <si>
    <t>COL_31_036</t>
  </si>
  <si>
    <t>COL_31_037</t>
  </si>
  <si>
    <t>COL_31_038</t>
  </si>
  <si>
    <t>COL_31_039</t>
  </si>
  <si>
    <t>COL_31_040</t>
  </si>
  <si>
    <t>COL_31_041</t>
  </si>
  <si>
    <t>COL_31_042</t>
  </si>
  <si>
    <t>COL_31_043</t>
  </si>
  <si>
    <t>COL_31_044</t>
  </si>
  <si>
    <t>COL_31_045</t>
  </si>
  <si>
    <t>COL_31_046</t>
  </si>
  <si>
    <t>COL_31_047</t>
  </si>
  <si>
    <t>COL_31_048</t>
  </si>
  <si>
    <t>COL_31_049</t>
  </si>
  <si>
    <t>COL_31_050</t>
  </si>
  <si>
    <t>COL_31_051</t>
  </si>
  <si>
    <t>COL_31_052</t>
  </si>
  <si>
    <t>COL_31_053</t>
  </si>
  <si>
    <t>COL_31_054</t>
  </si>
  <si>
    <t>COL_31_055</t>
  </si>
  <si>
    <t>COL_31_056</t>
  </si>
  <si>
    <t>COL_31_057</t>
  </si>
  <si>
    <t>COL_31_058</t>
  </si>
  <si>
    <t>COL_31_059</t>
  </si>
  <si>
    <t>COL_31_060</t>
  </si>
  <si>
    <t>COL_31_061</t>
  </si>
  <si>
    <t>COL_31_062</t>
  </si>
  <si>
    <t>COL_31_063</t>
  </si>
  <si>
    <t>COL_31_064</t>
  </si>
  <si>
    <t>COL_31_065</t>
  </si>
  <si>
    <t>COL_31_066</t>
  </si>
  <si>
    <t>COL_31_067</t>
  </si>
  <si>
    <t>COL_31_068</t>
  </si>
  <si>
    <t>COL_31_069</t>
  </si>
  <si>
    <t>COL_31_070</t>
  </si>
  <si>
    <t>COL_31_071</t>
  </si>
  <si>
    <t>COL_31_072</t>
  </si>
  <si>
    <t>COL_31_073</t>
  </si>
  <si>
    <t>COL_31_074</t>
  </si>
  <si>
    <t>COL_31_075</t>
  </si>
  <si>
    <t>COL_31_076</t>
  </si>
  <si>
    <t>COL_31_077</t>
  </si>
  <si>
    <t>COL_31_078</t>
  </si>
  <si>
    <t>COL_31_079</t>
  </si>
  <si>
    <t>COL_31_080</t>
  </si>
  <si>
    <t>COL_31_081</t>
  </si>
  <si>
    <t>COL_31_082</t>
  </si>
  <si>
    <t>COL_31_083</t>
  </si>
  <si>
    <t>COL_31_084</t>
  </si>
  <si>
    <t>COL_31_085</t>
  </si>
  <si>
    <t>COL_31_086</t>
  </si>
  <si>
    <t>COL_31_087</t>
  </si>
  <si>
    <t>COL_31_088</t>
  </si>
  <si>
    <t>COL_31_089</t>
  </si>
  <si>
    <t>COL_31_090</t>
  </si>
  <si>
    <t>COL_31_091</t>
  </si>
  <si>
    <t>COL_31_092</t>
  </si>
  <si>
    <t>COL_31_093</t>
  </si>
  <si>
    <t>COL_31_094</t>
  </si>
  <si>
    <t>COL_31_095</t>
  </si>
  <si>
    <t>COL_31_096</t>
  </si>
  <si>
    <t>COL_31_097</t>
  </si>
  <si>
    <t>COL_31_098</t>
  </si>
  <si>
    <t>COL_31_099</t>
  </si>
  <si>
    <t>COL_31_100</t>
  </si>
  <si>
    <t>COL_31_101</t>
  </si>
  <si>
    <t>COL_31_102</t>
  </si>
  <si>
    <t>COL_31_103</t>
  </si>
  <si>
    <t>COL_31_104</t>
  </si>
  <si>
    <t>COL_31_105</t>
  </si>
  <si>
    <t>COL_31_106</t>
  </si>
  <si>
    <t>COL_31_107</t>
  </si>
  <si>
    <t>COL_31_108</t>
  </si>
  <si>
    <t>COL_31_109</t>
  </si>
  <si>
    <t>COL_31_110</t>
  </si>
  <si>
    <t>COL_31_111</t>
  </si>
  <si>
    <t>COL_31_112</t>
  </si>
  <si>
    <t>COL_31_113</t>
  </si>
  <si>
    <t>COL_31_114</t>
  </si>
  <si>
    <t>COL_31_115</t>
  </si>
  <si>
    <t>COL_31_116</t>
  </si>
  <si>
    <t>COL_31_117</t>
  </si>
  <si>
    <t>COL_31_118</t>
  </si>
  <si>
    <t>COL_31_119</t>
  </si>
  <si>
    <t>COL_31_120</t>
  </si>
  <si>
    <t>COL_31_121</t>
  </si>
  <si>
    <t>COL_31_122</t>
  </si>
  <si>
    <t>COL_31_123</t>
  </si>
  <si>
    <t>COL_31_124</t>
  </si>
  <si>
    <t>COL_31_125</t>
  </si>
  <si>
    <t>COL_31_126</t>
  </si>
  <si>
    <t>COL_31_127</t>
  </si>
  <si>
    <t>COL_31_128</t>
  </si>
  <si>
    <t>COL_31_129</t>
  </si>
  <si>
    <t>COL_31_130</t>
  </si>
  <si>
    <t>COL_31_131</t>
  </si>
  <si>
    <t>COL_31_132</t>
  </si>
  <si>
    <t>COL_31_133</t>
  </si>
  <si>
    <t>COL_31_134</t>
  </si>
  <si>
    <t>COL_31_135</t>
  </si>
  <si>
    <t>文字数の多いSQL</t>
  </si>
  <si>
    <t>ORDER_BY</t>
  </si>
  <si>
    <t>GROUP_BY</t>
  </si>
  <si>
    <t>UNION</t>
  </si>
  <si>
    <t>No.1</t>
    <phoneticPr fontId="13"/>
  </si>
  <si>
    <t>No.2</t>
  </si>
  <si>
    <t>No.3</t>
  </si>
  <si>
    <t>No.4</t>
  </si>
  <si>
    <t>No.5</t>
  </si>
  <si>
    <t>No.6</t>
  </si>
  <si>
    <t>No.7</t>
  </si>
  <si>
    <t>No.8</t>
  </si>
  <si>
    <t>No.9</t>
  </si>
  <si>
    <t>No.10</t>
  </si>
  <si>
    <t>TBL_02</t>
  </si>
  <si>
    <t>登場する
テーブル</t>
    <rPh sb="0" eb="2">
      <t>トウジョウ</t>
    </rPh>
    <phoneticPr fontId="2"/>
  </si>
  <si>
    <t>SQL種別</t>
    <rPh sb="3" eb="5">
      <t>シュベツ</t>
    </rPh>
    <phoneticPr fontId="2"/>
  </si>
  <si>
    <t>SQL文</t>
    <rPh sb="3" eb="4">
      <t>ブン</t>
    </rPh>
    <phoneticPr fontId="2"/>
  </si>
  <si>
    <t>update</t>
  </si>
  <si>
    <t>set</t>
  </si>
  <si>
    <t>COL_02_003 = ?,</t>
  </si>
  <si>
    <t>COL_02_004 = ?,</t>
  </si>
  <si>
    <t>COL_02_005 = ?,</t>
  </si>
  <si>
    <t>COL_02_006 = ?,</t>
  </si>
  <si>
    <t>COL_02_007 = ?,</t>
  </si>
  <si>
    <t>COL_02_008 = ?,</t>
  </si>
  <si>
    <t>COL_02_009 = ?,</t>
  </si>
  <si>
    <t>COL_02_010 = ?,</t>
  </si>
  <si>
    <t>COL_02_011 = ?,</t>
  </si>
  <si>
    <t>COL_02_012 = ?,</t>
  </si>
  <si>
    <t>COL_02_013 = ?,</t>
  </si>
  <si>
    <t>COL_02_014 = ?,</t>
  </si>
  <si>
    <t>COL_02_015 = ?,</t>
  </si>
  <si>
    <t>COL_02_016 = ?,</t>
  </si>
  <si>
    <t>COL_02_017 = ?,</t>
  </si>
  <si>
    <t>COL_02_018 = ?,</t>
  </si>
  <si>
    <t>COL_02_019 = ?,</t>
  </si>
  <si>
    <t>COL_02_020 = ?,</t>
  </si>
  <si>
    <t>COL_02_021 = ?,</t>
  </si>
  <si>
    <t>COL_02_022 = ?,</t>
  </si>
  <si>
    <t>COL_02_023 = ?,</t>
  </si>
  <si>
    <t>COL_02_024 = ?,</t>
  </si>
  <si>
    <t>COL_02_025 = ?,</t>
  </si>
  <si>
    <t>COL_02_026 = ?,</t>
  </si>
  <si>
    <t>COL_02_027 = ?,</t>
  </si>
  <si>
    <t>COL_02_028 = ?,</t>
  </si>
  <si>
    <t>COL_02_029 = ?,</t>
  </si>
  <si>
    <t>COL_02_030 = ?,</t>
  </si>
  <si>
    <t>COL_02_031 = ?,</t>
  </si>
  <si>
    <t>COL_02_032 = ?,</t>
  </si>
  <si>
    <t>COL_02_033 = ?,</t>
  </si>
  <si>
    <t>COL_02_034 = ?,</t>
  </si>
  <si>
    <t>COL_02_035 = ?,</t>
  </si>
  <si>
    <t>COL_02_036 = ?,</t>
  </si>
  <si>
    <t>COL_02_037 = ?,</t>
  </si>
  <si>
    <t>COL_02_038 = ?,</t>
  </si>
  <si>
    <t>COL_02_039 = ?,</t>
  </si>
  <si>
    <t>COL_02_040 = ?,</t>
  </si>
  <si>
    <t>COL_02_041 = ?,</t>
  </si>
  <si>
    <t>COL_02_042 = ?,</t>
  </si>
  <si>
    <t>COL_02_043 = ?,</t>
  </si>
  <si>
    <t>COL_02_044 = ?,</t>
  </si>
  <si>
    <t>COL_02_045 = ?,</t>
  </si>
  <si>
    <t>COL_02_046 = ?,</t>
  </si>
  <si>
    <t>COL_02_047 = ?,</t>
  </si>
  <si>
    <t>COL_02_048 = ?,</t>
  </si>
  <si>
    <t>COL_02_049 = ?,</t>
  </si>
  <si>
    <t>COL_02_050 = ?,</t>
  </si>
  <si>
    <t>COL_02_051 = ?,</t>
  </si>
  <si>
    <t>COL_02_052 = ?,</t>
  </si>
  <si>
    <t>COL_02_053 = ?,</t>
  </si>
  <si>
    <t>COL_02_054 = ?,</t>
  </si>
  <si>
    <t>COL_02_055 = ?,</t>
  </si>
  <si>
    <t>COL_02_056 = ?,</t>
  </si>
  <si>
    <t>COL_02_057 = ?,</t>
  </si>
  <si>
    <t>COL_02_058 = ?,</t>
  </si>
  <si>
    <t>COL_02_059 = ?,</t>
  </si>
  <si>
    <t>COL_02_060 = ?,</t>
  </si>
  <si>
    <t>COL_02_061 = ?,</t>
  </si>
  <si>
    <t>COL_02_062 = ?,</t>
  </si>
  <si>
    <t>COL_02_063 = ?,</t>
  </si>
  <si>
    <t>COL_02_064 = ?,</t>
  </si>
  <si>
    <t>COL_02_065 = ?,</t>
  </si>
  <si>
    <t>COL_02_066 = ?,</t>
  </si>
  <si>
    <t>COL_02_067 = ?,</t>
  </si>
  <si>
    <t>COL_02_068 = ?,</t>
  </si>
  <si>
    <t>COL_02_069 = ?,</t>
  </si>
  <si>
    <t>COL_02_070 = ?,</t>
  </si>
  <si>
    <t>COL_02_071 = ?,</t>
  </si>
  <si>
    <t>COL_02_072 = ?,</t>
  </si>
  <si>
    <t>COL_02_073 = ?,</t>
  </si>
  <si>
    <t>COL_02_074 = ?,</t>
  </si>
  <si>
    <t>COL_02_075 = ?,</t>
  </si>
  <si>
    <t>COL_02_076 = ?,</t>
  </si>
  <si>
    <t>COL_02_077 = ?,</t>
  </si>
  <si>
    <t>COL_02_078 = ?,</t>
  </si>
  <si>
    <t>COL_02_079 = ?,</t>
  </si>
  <si>
    <t>COL_02_080 = ?,</t>
  </si>
  <si>
    <t>COL_02_081 = ?,</t>
  </si>
  <si>
    <t>COL_02_082 = ?,</t>
  </si>
  <si>
    <t>COL_02_083 = ?,</t>
  </si>
  <si>
    <t>COL_02_084 = ?,</t>
  </si>
  <si>
    <t>COL_02_085 = ?,</t>
  </si>
  <si>
    <t>COL_02_086 = ?,</t>
  </si>
  <si>
    <t>COL_02_087 = ?,</t>
  </si>
  <si>
    <t>COL_02_088 = ?,</t>
  </si>
  <si>
    <t>COL_02_089 = ?,</t>
  </si>
  <si>
    <t>COL_02_090 = ?,</t>
  </si>
  <si>
    <t>COL_02_091 = ?,</t>
  </si>
  <si>
    <t>COL_02_092 = ?,</t>
  </si>
  <si>
    <t>COL_02_093 = ?,</t>
  </si>
  <si>
    <t>COL_02_094 = ?,</t>
  </si>
  <si>
    <t>COL_02_095 = ?,</t>
  </si>
  <si>
    <t>COL_02_096 = ?,</t>
  </si>
  <si>
    <t>COL_02_097 = ?,</t>
  </si>
  <si>
    <t>COL_02_098 = ?,</t>
  </si>
  <si>
    <t>COL_02_099 = ?,</t>
  </si>
  <si>
    <t>COL_02_100 = ?,</t>
  </si>
  <si>
    <t>COL_02_101 = ?,</t>
  </si>
  <si>
    <t>COL_02_102 = ?,</t>
  </si>
  <si>
    <t>COL_02_103 = ?,</t>
  </si>
  <si>
    <t>COL_02_104 = ?,</t>
  </si>
  <si>
    <t>COL_02_105 = ?,</t>
  </si>
  <si>
    <t>COL_02_106 = ?,</t>
  </si>
  <si>
    <t>COL_02_107 = ?,</t>
  </si>
  <si>
    <t>COL_02_108 = ?,</t>
  </si>
  <si>
    <t>COL_02_109 = ?,</t>
  </si>
  <si>
    <t>COL_02_110 = ?,</t>
  </si>
  <si>
    <t>COL_02_111 = ?,</t>
  </si>
  <si>
    <t>COL_02_112 = ?,</t>
  </si>
  <si>
    <t>COL_02_113 = ?,</t>
  </si>
  <si>
    <t>COL_02_114 = ?,</t>
  </si>
  <si>
    <t>COL_02_115 = ?,</t>
  </si>
  <si>
    <t>COL_02_116 = ?,</t>
  </si>
  <si>
    <t>COL_02_117 = ?,</t>
  </si>
  <si>
    <t>COL_02_118 = ?,</t>
  </si>
  <si>
    <t>COL_02_119 = ?,</t>
  </si>
  <si>
    <t>COL_02_120 = ?,</t>
  </si>
  <si>
    <t>COL_02_121 = ?,</t>
  </si>
  <si>
    <t>COL_02_122 = ?,</t>
  </si>
  <si>
    <t>COL_02_123 = ?,</t>
  </si>
  <si>
    <t>COL_02_124 = ?,</t>
  </si>
  <si>
    <t>COL_02_125 = ?,</t>
  </si>
  <si>
    <t>COL_02_126 = ?,</t>
  </si>
  <si>
    <t>COL_02_127 = ?,</t>
  </si>
  <si>
    <t>COL_02_128 = ?,</t>
  </si>
  <si>
    <t>COL_02_129 = ?,</t>
  </si>
  <si>
    <t>COL_02_130 = ?,</t>
  </si>
  <si>
    <t>COL_02_131 = ?,</t>
  </si>
  <si>
    <t>COL_02_132 = ?,</t>
  </si>
  <si>
    <t>COL_02_133 = ?,</t>
  </si>
  <si>
    <t>COL_02_134 = ?</t>
  </si>
  <si>
    <t>where</t>
  </si>
  <si>
    <t>COL_02_001 = ?</t>
  </si>
  <si>
    <t>and</t>
  </si>
  <si>
    <t>COL_02_002 = ?</t>
  </si>
  <si>
    <t>select</t>
  </si>
  <si>
    <t>COL_03_001,</t>
  </si>
  <si>
    <t>COL_03_002,</t>
  </si>
  <si>
    <t>COL_03_004,</t>
  </si>
  <si>
    <t>COL_03_005,</t>
  </si>
  <si>
    <t>COL_03_006,</t>
  </si>
  <si>
    <t>COL_03_007,</t>
  </si>
  <si>
    <t>COL_03_008,</t>
  </si>
  <si>
    <t>COL_03_009,</t>
  </si>
  <si>
    <t>COL_03_010,</t>
  </si>
  <si>
    <t>COL_03_011,</t>
  </si>
  <si>
    <t>COL_03_012,</t>
  </si>
  <si>
    <t>COL_03_013,</t>
  </si>
  <si>
    <t>COL_03_014,</t>
  </si>
  <si>
    <t>COL_03_015,</t>
  </si>
  <si>
    <t>COL_03_016,</t>
  </si>
  <si>
    <t>COL_03_017,</t>
  </si>
  <si>
    <t>COL_03_018,</t>
  </si>
  <si>
    <t>COL_03_019,</t>
  </si>
  <si>
    <t>COL_03_020,</t>
  </si>
  <si>
    <t>COL_03_021,</t>
  </si>
  <si>
    <t>COL_03_022,</t>
  </si>
  <si>
    <t>COL_03_023,</t>
  </si>
  <si>
    <t>COL_03_024,</t>
  </si>
  <si>
    <t>COL_03_025,</t>
  </si>
  <si>
    <t>COL_03_026,</t>
  </si>
  <si>
    <t>COL_03_027,</t>
  </si>
  <si>
    <t>COL_03_028,</t>
  </si>
  <si>
    <t>COL_03_029,</t>
  </si>
  <si>
    <t>COL_03_030,</t>
  </si>
  <si>
    <t>COL_03_031,</t>
  </si>
  <si>
    <t>COL_03_032,</t>
  </si>
  <si>
    <t>COL_03_033,</t>
  </si>
  <si>
    <t>COL_03_034,</t>
  </si>
  <si>
    <t>COL_03_035,</t>
  </si>
  <si>
    <t>COL_03_036,</t>
  </si>
  <si>
    <t>COL_03_037,</t>
  </si>
  <si>
    <t>COL_03_038,</t>
  </si>
  <si>
    <t>COL_03_039,</t>
  </si>
  <si>
    <t>COL_03_040,</t>
  </si>
  <si>
    <t>COL_03_041,</t>
  </si>
  <si>
    <t>COL_03_042,</t>
  </si>
  <si>
    <t>COL_03_043,</t>
  </si>
  <si>
    <t>COL_03_044,</t>
  </si>
  <si>
    <t>COL_03_046,</t>
  </si>
  <si>
    <t>COL_03_047,</t>
  </si>
  <si>
    <t>COL_03_048,</t>
  </si>
  <si>
    <t>COL_03_049,</t>
  </si>
  <si>
    <t>COL_03_050,</t>
  </si>
  <si>
    <t>COL_03_051,</t>
  </si>
  <si>
    <t>COL_03_052,</t>
  </si>
  <si>
    <t>COL_03_053,</t>
  </si>
  <si>
    <t>COL_03_054,</t>
  </si>
  <si>
    <t>COL_03_055,</t>
  </si>
  <si>
    <t>COL_03_056,</t>
  </si>
  <si>
    <t>COL_03_057,</t>
  </si>
  <si>
    <t>COL_03_058,</t>
  </si>
  <si>
    <t>COL_03_059,</t>
  </si>
  <si>
    <t>COL_03_060,</t>
  </si>
  <si>
    <t>COL_03_061,</t>
  </si>
  <si>
    <t>COL_03_062,</t>
  </si>
  <si>
    <t>COL_03_063,</t>
  </si>
  <si>
    <t>COL_03_064,</t>
  </si>
  <si>
    <t>COL_03_065,</t>
  </si>
  <si>
    <t>COL_03_066,</t>
  </si>
  <si>
    <t>COL_03_067,</t>
  </si>
  <si>
    <t>COL_03_068,</t>
  </si>
  <si>
    <t>COL_03_069,</t>
  </si>
  <si>
    <t>COL_03_070,</t>
  </si>
  <si>
    <t>COL_03_071,</t>
  </si>
  <si>
    <t>COL_03_072,</t>
  </si>
  <si>
    <t>COL_03_073,</t>
  </si>
  <si>
    <t>COL_03_074,</t>
  </si>
  <si>
    <t>COL_03_075,</t>
  </si>
  <si>
    <t>COL_03_076,</t>
  </si>
  <si>
    <t>COL_03_077,</t>
  </si>
  <si>
    <t>COL_03_078,</t>
  </si>
  <si>
    <t>COL_03_079,</t>
  </si>
  <si>
    <t>COL_03_080,</t>
  </si>
  <si>
    <t>COL_03_081,</t>
  </si>
  <si>
    <t>COL_03_082,</t>
  </si>
  <si>
    <t>COL_03_083,</t>
  </si>
  <si>
    <t>COL_03_084,</t>
  </si>
  <si>
    <t>COL_03_085,</t>
  </si>
  <si>
    <t>COL_03_086,</t>
  </si>
  <si>
    <t>COL_03_087,</t>
  </si>
  <si>
    <t>COL_03_088,</t>
  </si>
  <si>
    <t>COL_03_089,</t>
  </si>
  <si>
    <t>COL_03_090,</t>
  </si>
  <si>
    <t>COL_03_091,</t>
  </si>
  <si>
    <t>COL_03_092,</t>
  </si>
  <si>
    <t>COL_03_093,</t>
  </si>
  <si>
    <t>COL_03_094,</t>
  </si>
  <si>
    <t>COL_03_095,</t>
  </si>
  <si>
    <t>COL_03_096,</t>
  </si>
  <si>
    <t>COL_03_097,</t>
  </si>
  <si>
    <t>COL_03_098,</t>
  </si>
  <si>
    <t>COL_03_099,</t>
  </si>
  <si>
    <t>COL_03_100,</t>
  </si>
  <si>
    <t>COL_03_101,</t>
  </si>
  <si>
    <t>COL_03_102,</t>
  </si>
  <si>
    <t>COL_03_103,</t>
  </si>
  <si>
    <t>COL_03_104,</t>
  </si>
  <si>
    <t>COL_03_105,</t>
  </si>
  <si>
    <t>COL_03_106,</t>
  </si>
  <si>
    <t>COL_03_107,</t>
  </si>
  <si>
    <t>COL_03_108,</t>
  </si>
  <si>
    <t>COL_03_109,</t>
  </si>
  <si>
    <t>COL_03_110,</t>
  </si>
  <si>
    <t>COL_03_111,</t>
  </si>
  <si>
    <t>COL_03_112,</t>
  </si>
  <si>
    <t>COL_03_113,</t>
  </si>
  <si>
    <t>COL_03_114,</t>
  </si>
  <si>
    <t>COL_03_115,</t>
  </si>
  <si>
    <t>COL_03_116,</t>
  </si>
  <si>
    <t>COL_03_117,</t>
  </si>
  <si>
    <t>COL_03_118,</t>
  </si>
  <si>
    <t>COL_03_119,</t>
  </si>
  <si>
    <t>COL_03_120,</t>
  </si>
  <si>
    <t>COL_03_121,</t>
  </si>
  <si>
    <t>COL_03_122,</t>
  </si>
  <si>
    <t>COL_03_123,</t>
  </si>
  <si>
    <t>COL_03_124,</t>
  </si>
  <si>
    <t>COL_03_128,</t>
  </si>
  <si>
    <t>COL_03_129,</t>
  </si>
  <si>
    <t>COL_03_130,</t>
  </si>
  <si>
    <t>COL_03_131,</t>
  </si>
  <si>
    <t>COL_03_132,</t>
  </si>
  <si>
    <t>COL_03_133,</t>
  </si>
  <si>
    <t>COL_03_134,</t>
  </si>
  <si>
    <t>COL_03_135,</t>
  </si>
  <si>
    <t>COL_03_136,</t>
  </si>
  <si>
    <t>COL_03_137,</t>
  </si>
  <si>
    <t>COL_03_138,</t>
  </si>
  <si>
    <t>COL_03_139,</t>
  </si>
  <si>
    <t>COL_03_140,</t>
  </si>
  <si>
    <t>COL_03_141,</t>
  </si>
  <si>
    <t>COL_03_142,</t>
  </si>
  <si>
    <t>COL_03_143,</t>
  </si>
  <si>
    <t>COL_03_144,</t>
  </si>
  <si>
    <t>COL_03_145,</t>
  </si>
  <si>
    <t>COL_03_146,</t>
  </si>
  <si>
    <t>COL_03_147,</t>
  </si>
  <si>
    <t>COL_03_148,</t>
  </si>
  <si>
    <t>COL_03_149,</t>
  </si>
  <si>
    <t>COL_03_150,</t>
  </si>
  <si>
    <t>COL_03_151,</t>
  </si>
  <si>
    <t>COL_03_152,</t>
  </si>
  <si>
    <t>COL_03_153,</t>
  </si>
  <si>
    <t>COL_03_154,</t>
  </si>
  <si>
    <t>COL_03_155,</t>
  </si>
  <si>
    <t>from</t>
  </si>
  <si>
    <t>TBL_03</t>
  </si>
  <si>
    <t>COL_03_001 = ?</t>
  </si>
  <si>
    <t>COL_03_002 = ?</t>
  </si>
  <si>
    <t>COL_03_031 = ?</t>
  </si>
  <si>
    <t>ORDER BY</t>
  </si>
  <si>
    <t>COL_03_004 DESC</t>
  </si>
  <si>
    <t>COL_03_001 ASC</t>
  </si>
  <si>
    <t>COL_03_002 DESC</t>
  </si>
  <si>
    <t>COL_01_001,</t>
  </si>
  <si>
    <t>COL_01_002,</t>
  </si>
  <si>
    <t>COL_01_003,</t>
  </si>
  <si>
    <t>COL_01_004,</t>
  </si>
  <si>
    <t>COL_01_005,</t>
  </si>
  <si>
    <t>COL_01_006,</t>
  </si>
  <si>
    <t>COL_01_007,</t>
  </si>
  <si>
    <t>COL_01_008,</t>
  </si>
  <si>
    <t>COL_01_009,</t>
  </si>
  <si>
    <t>COL_01_010,</t>
  </si>
  <si>
    <t>COL_01_011,</t>
  </si>
  <si>
    <t>COL_01_012,</t>
  </si>
  <si>
    <t>COL_01_013,</t>
  </si>
  <si>
    <t>COL_01_014,</t>
  </si>
  <si>
    <t>COL_01_015,</t>
  </si>
  <si>
    <t>COL_01_016,</t>
  </si>
  <si>
    <t>COL_01_017,</t>
  </si>
  <si>
    <t>COL_01_018,</t>
  </si>
  <si>
    <t>COL_01_019,</t>
  </si>
  <si>
    <t>COL_01_020,</t>
  </si>
  <si>
    <t>COL_01_021,</t>
  </si>
  <si>
    <t>COL_01_022,</t>
  </si>
  <si>
    <t>COL_01_023,</t>
  </si>
  <si>
    <t>COL_01_024,</t>
  </si>
  <si>
    <t>COL_01_025,</t>
  </si>
  <si>
    <t>COL_01_026,</t>
  </si>
  <si>
    <t>COL_01_027,</t>
  </si>
  <si>
    <t>COL_01_028,</t>
  </si>
  <si>
    <t>COL_01_029,</t>
  </si>
  <si>
    <t>COL_01_030,</t>
  </si>
  <si>
    <t>COL_01_031,</t>
  </si>
  <si>
    <t>COL_01_032,</t>
  </si>
  <si>
    <t>COL_01_033,</t>
  </si>
  <si>
    <t>COL_01_034,</t>
  </si>
  <si>
    <t>COL_01_035,</t>
  </si>
  <si>
    <t>COL_01_036,</t>
  </si>
  <si>
    <t>COL_01_037,</t>
  </si>
  <si>
    <t>COL_01_038,</t>
  </si>
  <si>
    <t>COL_01_039,</t>
  </si>
  <si>
    <t>COL_01_040,</t>
  </si>
  <si>
    <t>COL_01_041,</t>
  </si>
  <si>
    <t>COL_01_042,</t>
  </si>
  <si>
    <t>COL_01_043,</t>
  </si>
  <si>
    <t>COL_01_044,</t>
  </si>
  <si>
    <t>COL_01_045,</t>
  </si>
  <si>
    <t>COL_01_046,</t>
  </si>
  <si>
    <t>COL_01_047,</t>
  </si>
  <si>
    <t>COL_01_048,</t>
  </si>
  <si>
    <t>COL_01_049,</t>
  </si>
  <si>
    <t>COL_01_050,</t>
  </si>
  <si>
    <t>COL_01_051,</t>
  </si>
  <si>
    <t>COL_01_052,</t>
  </si>
  <si>
    <t>COL_01_053,</t>
  </si>
  <si>
    <t>COL_01_054,</t>
  </si>
  <si>
    <t>COL_01_055,</t>
  </si>
  <si>
    <t>COL_01_056,</t>
  </si>
  <si>
    <t>COL_01_057,</t>
  </si>
  <si>
    <t>COL_01_058,</t>
  </si>
  <si>
    <t>COL_01_059,</t>
  </si>
  <si>
    <t>COL_01_060,</t>
  </si>
  <si>
    <t>COL_01_061,</t>
  </si>
  <si>
    <t>COL_01_062,</t>
  </si>
  <si>
    <t>COL_01_063,</t>
  </si>
  <si>
    <t>COL_01_064,</t>
  </si>
  <si>
    <t>COL_01_065,</t>
  </si>
  <si>
    <t>COL_01_066,</t>
  </si>
  <si>
    <t>COL_01_067,</t>
  </si>
  <si>
    <t>COL_01_068,</t>
  </si>
  <si>
    <t>COL_01_069,</t>
  </si>
  <si>
    <t>COL_01_070,</t>
  </si>
  <si>
    <t>COL_01_071,</t>
  </si>
  <si>
    <t>COL_01_072,</t>
  </si>
  <si>
    <t>COL_01_073,</t>
  </si>
  <si>
    <t>COL_01_074,</t>
  </si>
  <si>
    <t>COL_01_075,</t>
  </si>
  <si>
    <t>COL_01_076,</t>
  </si>
  <si>
    <t>COL_01_077,</t>
  </si>
  <si>
    <t>COL_01_078,</t>
  </si>
  <si>
    <t>COL_01_079,</t>
  </si>
  <si>
    <t>COL_01_080,</t>
  </si>
  <si>
    <t>COL_01_081,</t>
  </si>
  <si>
    <t>COL_01_082,</t>
  </si>
  <si>
    <t>COL_01_083,</t>
  </si>
  <si>
    <t>COL_01_084,</t>
  </si>
  <si>
    <t>COL_01_085,</t>
  </si>
  <si>
    <t>COL_01_086,</t>
  </si>
  <si>
    <t>COL_01_087,</t>
  </si>
  <si>
    <t>COL_01_088,</t>
  </si>
  <si>
    <t>COL_01_089,</t>
  </si>
  <si>
    <t>COL_01_090,</t>
  </si>
  <si>
    <t>COL_01_091,</t>
  </si>
  <si>
    <t>COL_01_092,</t>
  </si>
  <si>
    <t>COL_01_093,</t>
  </si>
  <si>
    <t>COL_01_094,</t>
  </si>
  <si>
    <t>COL_01_095,</t>
  </si>
  <si>
    <t>COL_01_096,</t>
  </si>
  <si>
    <t>COL_01_097,</t>
  </si>
  <si>
    <t>COL_01_098,</t>
  </si>
  <si>
    <t>COL_01_099,</t>
  </si>
  <si>
    <t>COL_01_100,</t>
  </si>
  <si>
    <t>COL_01_101,</t>
  </si>
  <si>
    <t>COL_01_102,</t>
  </si>
  <si>
    <t>COL_01_103,</t>
  </si>
  <si>
    <t>COL_01_104,</t>
  </si>
  <si>
    <t>COL_01_105,</t>
  </si>
  <si>
    <t>COL_01_106,</t>
  </si>
  <si>
    <t>COL_01_107,</t>
  </si>
  <si>
    <t>COL_01_108,</t>
  </si>
  <si>
    <t>COL_01_109,</t>
  </si>
  <si>
    <t>COL_01_110,</t>
  </si>
  <si>
    <t>COL_01_111,</t>
  </si>
  <si>
    <t>COL_01_112,</t>
  </si>
  <si>
    <t>COL_01_113,</t>
  </si>
  <si>
    <t>COL_01_114,</t>
  </si>
  <si>
    <t>COL_01_115,</t>
  </si>
  <si>
    <t>COL_01_116,</t>
  </si>
  <si>
    <t>COL_01_117,</t>
  </si>
  <si>
    <t>COL_01_118,</t>
  </si>
  <si>
    <t>COL_01_119,</t>
  </si>
  <si>
    <t>COL_01_120,</t>
  </si>
  <si>
    <t>COL_01_121,</t>
  </si>
  <si>
    <t>COL_01_122,</t>
  </si>
  <si>
    <t>COL_01_123,</t>
  </si>
  <si>
    <t>COL_01_124,</t>
  </si>
  <si>
    <t>COL_01_125,</t>
  </si>
  <si>
    <t>COL_01_126,</t>
  </si>
  <si>
    <t>COL_01_127,</t>
  </si>
  <si>
    <t>COL_01_128,</t>
  </si>
  <si>
    <t>COL_01_129,</t>
  </si>
  <si>
    <t>COL_01_130,</t>
  </si>
  <si>
    <t>COL_01_131,</t>
  </si>
  <si>
    <t>TBL_01</t>
  </si>
  <si>
    <t>COL_01_061 = ?</t>
  </si>
  <si>
    <t>SELECT</t>
  </si>
  <si>
    <t>COL_05_003,</t>
  </si>
  <si>
    <t>COL_05_004,</t>
  </si>
  <si>
    <t>COL_05_005,</t>
  </si>
  <si>
    <t>COL_05_006,</t>
  </si>
  <si>
    <t>COL_05_007,</t>
  </si>
  <si>
    <t>COL_05_008,</t>
  </si>
  <si>
    <t>COL_05_009,</t>
  </si>
  <si>
    <t>COL_05_010,</t>
  </si>
  <si>
    <t>COL_05_011,</t>
  </si>
  <si>
    <t>COL_05_012,</t>
  </si>
  <si>
    <t>COL_05_013,</t>
  </si>
  <si>
    <t>COL_05_014,</t>
  </si>
  <si>
    <t>COL_05_015,</t>
  </si>
  <si>
    <t>COL_05_016,</t>
  </si>
  <si>
    <t>COL_05_017,</t>
  </si>
  <si>
    <t>COL_05_018,</t>
  </si>
  <si>
    <t>COL_05_019,</t>
  </si>
  <si>
    <t>COL_05_020,</t>
  </si>
  <si>
    <t>COL_05_021,</t>
  </si>
  <si>
    <t>COL_05_022,</t>
  </si>
  <si>
    <t>COL_05_023,</t>
  </si>
  <si>
    <t>COL_05_024,</t>
  </si>
  <si>
    <t>COL_05_025,</t>
  </si>
  <si>
    <t>COL_05_026,</t>
  </si>
  <si>
    <t>COL_05_027,</t>
  </si>
  <si>
    <t>COL_05_028,</t>
  </si>
  <si>
    <t>COL_05_029,</t>
  </si>
  <si>
    <t>COL_05_030,</t>
  </si>
  <si>
    <t>COL_05_031,</t>
  </si>
  <si>
    <t>COL_05_032,</t>
  </si>
  <si>
    <t>COL_05_033,</t>
  </si>
  <si>
    <t>COL_05_034,</t>
  </si>
  <si>
    <t>COL_05_035,</t>
  </si>
  <si>
    <t>COL_05_036,</t>
  </si>
  <si>
    <t>COL_05_037,</t>
  </si>
  <si>
    <t>COL_05_038,</t>
  </si>
  <si>
    <t>COL_05_039,</t>
  </si>
  <si>
    <t>COL_05_040,</t>
  </si>
  <si>
    <t>COL_05_041,</t>
  </si>
  <si>
    <t>COL_05_042,</t>
  </si>
  <si>
    <t>COL_05_043,</t>
  </si>
  <si>
    <t>COL_05_044,</t>
  </si>
  <si>
    <t>COL_05_045,</t>
  </si>
  <si>
    <t>COL_05_046,</t>
  </si>
  <si>
    <t>COL_05_047,</t>
  </si>
  <si>
    <t>COL_05_048,</t>
  </si>
  <si>
    <t>COL_05_049,</t>
  </si>
  <si>
    <t>COL_05_050,</t>
  </si>
  <si>
    <t>COL_05_051,</t>
  </si>
  <si>
    <t>COL_05_052,</t>
  </si>
  <si>
    <t>COL_05_053,</t>
  </si>
  <si>
    <t>COL_05_054,</t>
  </si>
  <si>
    <t>COL_05_055,</t>
  </si>
  <si>
    <t>COL_05_056,</t>
  </si>
  <si>
    <t>COL_05_057,</t>
  </si>
  <si>
    <t>COL_05_058,</t>
  </si>
  <si>
    <t>COL_05_059,</t>
  </si>
  <si>
    <t>COL_05_060,</t>
  </si>
  <si>
    <t>COL_05_061,</t>
  </si>
  <si>
    <t>COL_05_062,</t>
  </si>
  <si>
    <t>COL_05_063,</t>
  </si>
  <si>
    <t>COL_05_064,</t>
  </si>
  <si>
    <t>COL_05_065,</t>
  </si>
  <si>
    <t>COL_05_066,</t>
  </si>
  <si>
    <t>COL_05_067,</t>
  </si>
  <si>
    <t>COL_05_068,</t>
  </si>
  <si>
    <t>COL_05_069,</t>
  </si>
  <si>
    <t>COL_05_070,</t>
  </si>
  <si>
    <t>COL_05_071,</t>
  </si>
  <si>
    <t>COL_05_072,</t>
  </si>
  <si>
    <t>COL_05_073,</t>
  </si>
  <si>
    <t>COL_05_074,</t>
  </si>
  <si>
    <t>COL_05_075,</t>
  </si>
  <si>
    <t>COL_05_076,</t>
  </si>
  <si>
    <t>COL_05_077,</t>
  </si>
  <si>
    <t>COL_05_078,</t>
  </si>
  <si>
    <t>COL_05_079,</t>
  </si>
  <si>
    <t>COL_05_080,</t>
  </si>
  <si>
    <t>COL_05_081,</t>
  </si>
  <si>
    <t>COL_05_082,</t>
  </si>
  <si>
    <t>COL_05_083,</t>
  </si>
  <si>
    <t>COL_05_084,</t>
  </si>
  <si>
    <t>COL_05_085,</t>
  </si>
  <si>
    <t>COL_05_086,</t>
  </si>
  <si>
    <t>COL_05_087,</t>
  </si>
  <si>
    <t>COL_05_088,</t>
  </si>
  <si>
    <t>COL_05_089,</t>
  </si>
  <si>
    <t>COL_05_090,</t>
  </si>
  <si>
    <t>COL_05_091,</t>
  </si>
  <si>
    <t>COL_05_092,</t>
  </si>
  <si>
    <t>COL_05_093,</t>
  </si>
  <si>
    <t>COL_05_094,</t>
  </si>
  <si>
    <t>COL_05_095,</t>
  </si>
  <si>
    <t>COL_05_096,</t>
  </si>
  <si>
    <t>COL_05_097,</t>
  </si>
  <si>
    <t>COL_05_098,</t>
  </si>
  <si>
    <t>COL_05_099,</t>
  </si>
  <si>
    <t>COL_05_100,</t>
  </si>
  <si>
    <t>COL_05_101,</t>
  </si>
  <si>
    <t>COL_05_102,</t>
  </si>
  <si>
    <t>COL_05_103,</t>
  </si>
  <si>
    <t>COL_05_104,</t>
  </si>
  <si>
    <t>COL_05_105,</t>
  </si>
  <si>
    <t>COL_05_106,</t>
  </si>
  <si>
    <t>COL_05_107,</t>
  </si>
  <si>
    <t>COL_05_108,</t>
  </si>
  <si>
    <t>COL_05_109,</t>
  </si>
  <si>
    <t>COL_05_110,</t>
  </si>
  <si>
    <t>COL_05_111,</t>
  </si>
  <si>
    <t>COL_05_112,</t>
  </si>
  <si>
    <t>COL_05_113,</t>
  </si>
  <si>
    <t>COL_05_114,</t>
  </si>
  <si>
    <t>COL_05_115,</t>
  </si>
  <si>
    <t>COL_05_116,</t>
  </si>
  <si>
    <t>COL_05_117,</t>
  </si>
  <si>
    <t>COL_05_118,</t>
  </si>
  <si>
    <t>COL_05_119,</t>
  </si>
  <si>
    <t>COL_05_120,</t>
  </si>
  <si>
    <t>COL_05_121,</t>
  </si>
  <si>
    <t>COL_05_122,</t>
  </si>
  <si>
    <t>COL_05_123,</t>
  </si>
  <si>
    <t>COL_05_124,</t>
  </si>
  <si>
    <t>COL_05_125,</t>
  </si>
  <si>
    <t>COL_05_126,</t>
  </si>
  <si>
    <t>COL_05_127,</t>
  </si>
  <si>
    <t>COL_05_128,</t>
  </si>
  <si>
    <t>COL_05_129,</t>
  </si>
  <si>
    <t>COL_05_130,</t>
  </si>
  <si>
    <t>COL_05_131,</t>
  </si>
  <si>
    <t>COL_05_132,</t>
  </si>
  <si>
    <t>COL_05_133,</t>
  </si>
  <si>
    <t>COL_05_001</t>
  </si>
  <si>
    <t>TBL_05</t>
  </si>
  <si>
    <t>AS M</t>
  </si>
  <si>
    <t>COL_05_001 = ?</t>
  </si>
  <si>
    <t>/* ヒント句 */</t>
  </si>
  <si>
    <t>A.COL_08_001,</t>
  </si>
  <si>
    <t>A.COL_08_003,</t>
  </si>
  <si>
    <t>A.COL_08_004,</t>
  </si>
  <si>
    <t>A.COL_08_005,</t>
  </si>
  <si>
    <t>A.COL_08_006,</t>
  </si>
  <si>
    <t>A.COL_08_007,</t>
  </si>
  <si>
    <t>A.COL_08_008,</t>
  </si>
  <si>
    <t>A.COL_08_009,</t>
  </si>
  <si>
    <t>A.COL_08_010,</t>
  </si>
  <si>
    <t>A.COL_08_011,</t>
  </si>
  <si>
    <t>A.COL_08_012,</t>
  </si>
  <si>
    <t>A.COL_08_013,</t>
  </si>
  <si>
    <t>A.COL_08_014,</t>
  </si>
  <si>
    <t>A.COL_08_015,</t>
  </si>
  <si>
    <t>A.COL_08_016,</t>
  </si>
  <si>
    <t>A.COL_08_017,</t>
  </si>
  <si>
    <t>A.COL_08_018,</t>
  </si>
  <si>
    <t>A.COL_08_019,</t>
  </si>
  <si>
    <t>A.COL_08_020,</t>
  </si>
  <si>
    <t>A.COL_08_021,</t>
  </si>
  <si>
    <t>A.COL_08_022,</t>
  </si>
  <si>
    <t>A.COL_08_023,</t>
  </si>
  <si>
    <t>A.COL_08_024,</t>
  </si>
  <si>
    <t>A.COL_08_025,</t>
  </si>
  <si>
    <t>A.COL_08_026,</t>
  </si>
  <si>
    <t>A.COL_08_027,</t>
  </si>
  <si>
    <t>A.COL_08_028,</t>
  </si>
  <si>
    <t>A.COL_08_029,</t>
  </si>
  <si>
    <t>A.COL_08_030,</t>
  </si>
  <si>
    <t>A.COL_08_031,</t>
  </si>
  <si>
    <t>A.COL_08_032,</t>
  </si>
  <si>
    <t>A.COL_08_033,</t>
  </si>
  <si>
    <t>A.COL_08_034,</t>
  </si>
  <si>
    <t>A.COL_08_035,</t>
  </si>
  <si>
    <t>A.COL_08_036,</t>
  </si>
  <si>
    <t>A.COL_08_037,</t>
  </si>
  <si>
    <t>A.COL_08_038,</t>
  </si>
  <si>
    <t>A.COL_08_039,</t>
  </si>
  <si>
    <t>A.COL_08_040,</t>
  </si>
  <si>
    <t>A.COL_08_041,</t>
  </si>
  <si>
    <t>A.COL_08_042,</t>
  </si>
  <si>
    <t>A.COL_08_043,</t>
  </si>
  <si>
    <t>A.COL_08_044,</t>
  </si>
  <si>
    <t>A.COL_08_045,</t>
  </si>
  <si>
    <t>A.COL_08_046,</t>
  </si>
  <si>
    <t>A.COL_08_047,</t>
  </si>
  <si>
    <t>A.COL_08_048,</t>
  </si>
  <si>
    <t>A.COL_08_049,</t>
  </si>
  <si>
    <t>A.COL_08_050,</t>
  </si>
  <si>
    <t>A.COL_08_051,</t>
  </si>
  <si>
    <t>A.COL_08_052,</t>
  </si>
  <si>
    <t>A.COL_08_053,</t>
  </si>
  <si>
    <t>A.COL_08_054,</t>
  </si>
  <si>
    <t>A.COL_08_055,</t>
  </si>
  <si>
    <t>A.COL_08_056</t>
  </si>
  <si>
    <t>FROM</t>
  </si>
  <si>
    <t>TBL_08 A</t>
  </si>
  <si>
    <t>WHERE</t>
  </si>
  <si>
    <t>A.COL_08_039 &gt; '${引数}'</t>
  </si>
  <si>
    <t>AND</t>
  </si>
  <si>
    <t>A.COL_08_039 &lt; '${引数}'</t>
  </si>
  <si>
    <t>COL_15_001,</t>
  </si>
  <si>
    <t>COL_15_002,</t>
  </si>
  <si>
    <t>COL_15_003,</t>
  </si>
  <si>
    <t>COL_15_004,</t>
  </si>
  <si>
    <t>COL_15_005,</t>
  </si>
  <si>
    <t>COL_15_006,</t>
  </si>
  <si>
    <t>COL_15_007,</t>
  </si>
  <si>
    <t>COL_15_008,</t>
  </si>
  <si>
    <t>COL_15_009,</t>
  </si>
  <si>
    <t>COL_15_010,</t>
  </si>
  <si>
    <t>COL_15_011,</t>
  </si>
  <si>
    <t>COL_15_012,</t>
  </si>
  <si>
    <t>COL_15_013,</t>
  </si>
  <si>
    <t>COL_15_014,</t>
  </si>
  <si>
    <t>COL_15_015,</t>
  </si>
  <si>
    <t>COL_15_016,</t>
  </si>
  <si>
    <t>COL_15_017,</t>
  </si>
  <si>
    <t>COL_15_018,</t>
  </si>
  <si>
    <t>COL_15_019,</t>
  </si>
  <si>
    <t>COL_15_020,</t>
  </si>
  <si>
    <t>COL_15_021,</t>
  </si>
  <si>
    <t>COL_15_022,</t>
  </si>
  <si>
    <t>COL_15_023,</t>
  </si>
  <si>
    <t>COL_15_024,</t>
  </si>
  <si>
    <t>COL_15_025,</t>
  </si>
  <si>
    <t>COL_15_026,</t>
  </si>
  <si>
    <t>COL_15_027,</t>
  </si>
  <si>
    <t>COL_15_028,</t>
  </si>
  <si>
    <t>COL_15_029,</t>
  </si>
  <si>
    <t>COL_15_030,</t>
  </si>
  <si>
    <t>COL_15_031,</t>
  </si>
  <si>
    <t>COL_15_032,</t>
  </si>
  <si>
    <t>COL_15_033,</t>
  </si>
  <si>
    <t>COL_15_034,</t>
  </si>
  <si>
    <t>COL_15_035,</t>
  </si>
  <si>
    <t>COL_15_036,</t>
  </si>
  <si>
    <t>COL_15_037,</t>
  </si>
  <si>
    <t>COL_15_038,</t>
  </si>
  <si>
    <t>COL_15_039,</t>
  </si>
  <si>
    <t>COL_15_040,</t>
  </si>
  <si>
    <t>COL_15_041,</t>
  </si>
  <si>
    <t>COL_15_042,</t>
  </si>
  <si>
    <t>COL_15_043,</t>
  </si>
  <si>
    <t>COL_15_044,</t>
  </si>
  <si>
    <t>COL_15_045,</t>
  </si>
  <si>
    <t>COL_15_046,</t>
  </si>
  <si>
    <t>COL_15_047,</t>
  </si>
  <si>
    <t>COL_15_048,</t>
  </si>
  <si>
    <t>COL_15_049,</t>
  </si>
  <si>
    <t>COL_15_050,</t>
  </si>
  <si>
    <t>COL_15_051,</t>
  </si>
  <si>
    <t>COL_15_052,</t>
  </si>
  <si>
    <t>COL_15_053,</t>
  </si>
  <si>
    <t>COL_15_054,</t>
  </si>
  <si>
    <t>COL_15_055,</t>
  </si>
  <si>
    <t>COL_15_056,</t>
  </si>
  <si>
    <t>COL_15_057,</t>
  </si>
  <si>
    <t>COL_15_058,</t>
  </si>
  <si>
    <t>COL_15_059,</t>
  </si>
  <si>
    <t>COL_15_060,</t>
  </si>
  <si>
    <t>COL_15_061,</t>
  </si>
  <si>
    <t>COL_15_062,</t>
  </si>
  <si>
    <t>COL_15_063,</t>
  </si>
  <si>
    <t>COL_15_064,</t>
  </si>
  <si>
    <t>COL_15_065,</t>
  </si>
  <si>
    <t>COL_15_066,</t>
  </si>
  <si>
    <t>COL_15_067,</t>
  </si>
  <si>
    <t>COL_15_068,</t>
  </si>
  <si>
    <t>COL_15_069,</t>
  </si>
  <si>
    <t>COL_15_070,</t>
  </si>
  <si>
    <t>TBL_15</t>
  </si>
  <si>
    <t>COL_15_067 &lt; '${引数}'</t>
  </si>
  <si>
    <t>COL_21_001</t>
  </si>
  <si>
    <t>TBL_21</t>
  </si>
  <si>
    <t>(COL_21_015 &gt; ?COL_21_015?</t>
  </si>
  <si>
    <t>COL_21_003 = ?COL_21_003?)</t>
  </si>
  <si>
    <t>(COL_21_015 &gt; ?COL_21_0150?</t>
  </si>
  <si>
    <t>COL_21_022  &lt; ?COL_21_022?)</t>
  </si>
  <si>
    <t>COL_24_001</t>
  </si>
  <si>
    <t>COL_24_002,</t>
  </si>
  <si>
    <t>COL_24_003,</t>
  </si>
  <si>
    <t>COL_24_004,</t>
  </si>
  <si>
    <t>COL_24_006,</t>
  </si>
  <si>
    <t>COL_24_007,</t>
  </si>
  <si>
    <t>COL_24_008,</t>
  </si>
  <si>
    <t>COL_24_009,</t>
  </si>
  <si>
    <t>COL_24_010,</t>
  </si>
  <si>
    <t>COL_24_011,</t>
  </si>
  <si>
    <t>COL_24_012,</t>
  </si>
  <si>
    <t>COL_24_013,</t>
  </si>
  <si>
    <t>COL_24_014,</t>
  </si>
  <si>
    <t>COL_24_015,</t>
  </si>
  <si>
    <t>COL_24_016,</t>
  </si>
  <si>
    <t>COL_24_017,</t>
  </si>
  <si>
    <t>COL_24_018,</t>
  </si>
  <si>
    <t>COL_24_019,</t>
  </si>
  <si>
    <t>COL_24_020,</t>
  </si>
  <si>
    <t>COL_24_021,</t>
  </si>
  <si>
    <t>COL_24_022,</t>
  </si>
  <si>
    <t>COL_24_023,</t>
  </si>
  <si>
    <t>COL_24_024,</t>
  </si>
  <si>
    <t>COL_24_025,</t>
  </si>
  <si>
    <t>COL_24_026,</t>
  </si>
  <si>
    <t>COL_24_027,</t>
  </si>
  <si>
    <t>COL_24_028,</t>
  </si>
  <si>
    <t>COL_24_029,</t>
  </si>
  <si>
    <t>COL_24_030,</t>
  </si>
  <si>
    <t>COL_24_031,</t>
  </si>
  <si>
    <t>COL_24_032,</t>
  </si>
  <si>
    <t>COL_24_033,</t>
  </si>
  <si>
    <t>COL_24_034,</t>
  </si>
  <si>
    <t>COL_24_035,</t>
  </si>
  <si>
    <t>COL_24_036,</t>
  </si>
  <si>
    <t>COL_24_037,</t>
  </si>
  <si>
    <t>COL_24_038,</t>
  </si>
  <si>
    <t>COL_24_039,</t>
  </si>
  <si>
    <t>COL_24_040,</t>
  </si>
  <si>
    <t>COL_24_041,</t>
  </si>
  <si>
    <t>COL_24_042,</t>
  </si>
  <si>
    <t>COL_24_043,</t>
  </si>
  <si>
    <t>COL_24_044,</t>
  </si>
  <si>
    <t>COL_24_045,</t>
  </si>
  <si>
    <t>COL_24_046,</t>
  </si>
  <si>
    <t>COL_24_047,</t>
  </si>
  <si>
    <t>COL_24_048,</t>
  </si>
  <si>
    <t>COL_24_049,</t>
  </si>
  <si>
    <t>COL_24_050,</t>
  </si>
  <si>
    <t>COL_24_051,</t>
  </si>
  <si>
    <t>COL_24_052,</t>
  </si>
  <si>
    <t>COL_24_053,</t>
  </si>
  <si>
    <t>COL_24_054,</t>
  </si>
  <si>
    <t>COL_24_055,</t>
  </si>
  <si>
    <t>COL_24_056,</t>
  </si>
  <si>
    <t>COL_24_057,</t>
  </si>
  <si>
    <t>COL_24_058,</t>
  </si>
  <si>
    <t>COL_24_059,</t>
  </si>
  <si>
    <t>COL_24_060,</t>
  </si>
  <si>
    <t>COL_24_061,</t>
  </si>
  <si>
    <t>COL_24_062,</t>
  </si>
  <si>
    <t>COL_24_063,</t>
  </si>
  <si>
    <t>COL_24_064,</t>
  </si>
  <si>
    <t>COL_24_065,</t>
  </si>
  <si>
    <t>COL_24_066,</t>
  </si>
  <si>
    <t>COL_24_067,</t>
  </si>
  <si>
    <t>COL_24_068,</t>
  </si>
  <si>
    <t>COL_24_069,</t>
  </si>
  <si>
    <t>COL_24_070,</t>
  </si>
  <si>
    <t>COL_24_071,</t>
  </si>
  <si>
    <t>COL_24_072,</t>
  </si>
  <si>
    <t>COL_24_073,</t>
  </si>
  <si>
    <t>COL_24_074,</t>
  </si>
  <si>
    <t>COL_24_075,</t>
  </si>
  <si>
    <t>COL_24_076,</t>
  </si>
  <si>
    <t>COL_24_077,</t>
  </si>
  <si>
    <t>COL_24_078,</t>
  </si>
  <si>
    <t>COL_24_079,</t>
  </si>
  <si>
    <t>COL_24_080,</t>
  </si>
  <si>
    <t>COL_24_081,</t>
  </si>
  <si>
    <t>COL_24_082,</t>
  </si>
  <si>
    <t>COL_24_083,</t>
  </si>
  <si>
    <t>COL_24_084,</t>
  </si>
  <si>
    <t>TBL_24</t>
  </si>
  <si>
    <t>A.COL_28_001,</t>
  </si>
  <si>
    <t>A.COL_28_002,</t>
  </si>
  <si>
    <t>A.COL_28_003,</t>
  </si>
  <si>
    <t>A.COL_28_004,</t>
  </si>
  <si>
    <t>A.COL_28_005,</t>
  </si>
  <si>
    <t>A.COL_28_006,</t>
  </si>
  <si>
    <t>A.COL_28_007,</t>
  </si>
  <si>
    <t>A.COL_28_008,</t>
  </si>
  <si>
    <t>A.COL_28_009,</t>
  </si>
  <si>
    <t>A.COL_28_010,</t>
  </si>
  <si>
    <t>A.COL_28_011,</t>
  </si>
  <si>
    <t>A.COL_28_012,</t>
  </si>
  <si>
    <t>A.COL_28_013,</t>
  </si>
  <si>
    <t>A.COL_28_014,</t>
  </si>
  <si>
    <t>A.COL_28_015,</t>
  </si>
  <si>
    <t>A.COL_28_016,</t>
  </si>
  <si>
    <t>A.COL_28_017,</t>
  </si>
  <si>
    <t>A.COL_28_018,</t>
  </si>
  <si>
    <t>A.COL_28_019,</t>
  </si>
  <si>
    <t>A.COL_28_020,</t>
  </si>
  <si>
    <t>A.COL_28_021,</t>
  </si>
  <si>
    <t>A.COL_28_022,</t>
  </si>
  <si>
    <t>A.COL_28_023,</t>
  </si>
  <si>
    <t>A.COL_28_024,</t>
  </si>
  <si>
    <t>A.COL_28_025,</t>
  </si>
  <si>
    <t>A.COL_28_026,</t>
  </si>
  <si>
    <t>A.COL_28_027,</t>
  </si>
  <si>
    <t>A.COL_28_028,</t>
  </si>
  <si>
    <t>A.COL_28_029,</t>
  </si>
  <si>
    <t>A.COL_28_030,</t>
  </si>
  <si>
    <t>A.COL_28_031,</t>
  </si>
  <si>
    <t>A.COL_28_032,</t>
  </si>
  <si>
    <t>A.COL_28_033,</t>
  </si>
  <si>
    <t>A.COL_28_034,</t>
  </si>
  <si>
    <t>A.COL_28_035,</t>
  </si>
  <si>
    <t>A.COL_28_036,</t>
  </si>
  <si>
    <t>A.COL_28_037,</t>
  </si>
  <si>
    <t>A.COL_28_038,</t>
  </si>
  <si>
    <t>A.COL_28_039,</t>
  </si>
  <si>
    <t>A.COL_28_040,</t>
  </si>
  <si>
    <t>A.COL_28_041,</t>
  </si>
  <si>
    <t>A.COL_28_042,</t>
  </si>
  <si>
    <t>A.COL_28_043,</t>
  </si>
  <si>
    <t>A.COL_28_044,</t>
  </si>
  <si>
    <t>A.COL_28_045,</t>
  </si>
  <si>
    <t>A.COL_28_046,</t>
  </si>
  <si>
    <t>A.COL_28_047,</t>
  </si>
  <si>
    <t>A.COL_28_048,</t>
  </si>
  <si>
    <t>A.COL_28_049,</t>
  </si>
  <si>
    <t>A.COL_28_050,</t>
  </si>
  <si>
    <t>A.COL_28_051,</t>
  </si>
  <si>
    <t>A.COL_28_052,</t>
  </si>
  <si>
    <t>A.COL_28_053,</t>
  </si>
  <si>
    <t>A.COL_28_054,</t>
  </si>
  <si>
    <t>A.COL_28_055,</t>
  </si>
  <si>
    <t>A.COL_28_056,</t>
  </si>
  <si>
    <t>A.COL_28_057,</t>
  </si>
  <si>
    <t>A.COL_28_058,</t>
  </si>
  <si>
    <t>A.COL_28_059,</t>
  </si>
  <si>
    <t>A.COL_28_060,</t>
  </si>
  <si>
    <t>A.COL_28_061,</t>
  </si>
  <si>
    <t>A.COL_28_062,</t>
  </si>
  <si>
    <t>A.COL_28_063,</t>
  </si>
  <si>
    <t>A.COL_28_064,</t>
  </si>
  <si>
    <t>A.COL_28_065,</t>
  </si>
  <si>
    <t>A.COL_28_066,</t>
  </si>
  <si>
    <t>A.COL_28_067,</t>
  </si>
  <si>
    <t>A.COL_28_068,</t>
  </si>
  <si>
    <t>A.COL_28_069,</t>
  </si>
  <si>
    <t>A.COL_28_070,</t>
  </si>
  <si>
    <t>A.COL_28_071,</t>
  </si>
  <si>
    <t>A.COL_28_072,</t>
  </si>
  <si>
    <t>A.COL_28_073,</t>
  </si>
  <si>
    <t>A.COL_28_074,</t>
  </si>
  <si>
    <t>A.COL_28_075,</t>
  </si>
  <si>
    <t>A.COL_28_076,</t>
  </si>
  <si>
    <t>A.COL_28_077,</t>
  </si>
  <si>
    <t>A.COL_28_078,</t>
  </si>
  <si>
    <t>A.COL_28_079,</t>
  </si>
  <si>
    <t>A.COL_28_080,</t>
  </si>
  <si>
    <t>A.COL_28_081,</t>
  </si>
  <si>
    <t>A.COL_28_082,</t>
  </si>
  <si>
    <t>A.COL_28_083,</t>
  </si>
  <si>
    <t>A.COL_28_084,</t>
  </si>
  <si>
    <t>A.COL_28_085,</t>
  </si>
  <si>
    <t>A.COL_28_086,</t>
  </si>
  <si>
    <t>A.COL_28_090,</t>
  </si>
  <si>
    <t>A.COL_28_091,</t>
  </si>
  <si>
    <t>A.COL_28_087,</t>
  </si>
  <si>
    <t>A.COL_28_088,</t>
  </si>
  <si>
    <t>A.COL_28_089,</t>
  </si>
  <si>
    <t>A.COL_28_092,</t>
  </si>
  <si>
    <t>A.COL_28_093</t>
  </si>
  <si>
    <t>TBL_28 A</t>
  </si>
  <si>
    <t>A.COL_28_023 &gt; '${引数}'</t>
  </si>
  <si>
    <t>A.COL_28_023 &lt; '${COL_28_023}'</t>
  </si>
  <si>
    <t>A.COL_28_004 IN ('${COL_28_004_2}', '${COL_28_004_5}', '${COL_28_004_6}', '${COL_28_004_7}', '${COL_28_004_8}', '${COL_28_004_9}', '${COL_28_004_A}', '${COL_28_004_B}')</t>
  </si>
  <si>
    <t>NOT EXISTS (</t>
  </si>
  <si>
    <t>SELECT 1 FROM</t>
  </si>
  <si>
    <t>TBL_14 B</t>
  </si>
  <si>
    <t>A.COL_28_001</t>
  </si>
  <si>
    <t>=</t>
  </si>
  <si>
    <t>B.COL_14_032</t>
  </si>
  <si>
    <t>)</t>
  </si>
  <si>
    <t>COL_06_001,</t>
  </si>
  <si>
    <t>COL_06_002,</t>
  </si>
  <si>
    <t>COL_06_003,</t>
  </si>
  <si>
    <t>COL_06_004,</t>
  </si>
  <si>
    <t>COL_06_005,</t>
  </si>
  <si>
    <t>COL_06_006,</t>
  </si>
  <si>
    <t>COL_06_007,</t>
  </si>
  <si>
    <t>COL_06_008,</t>
  </si>
  <si>
    <t>COL_06_009,</t>
  </si>
  <si>
    <t>COL_06_010,</t>
  </si>
  <si>
    <t>COL_06_011,</t>
  </si>
  <si>
    <t>TBL_06</t>
  </si>
  <si>
    <t>COL_06_003 = ?</t>
  </si>
  <si>
    <t>COL_06_004 &lt;= ?</t>
  </si>
  <si>
    <t>COL_06_004 ASC,</t>
  </si>
  <si>
    <t>COL_06_003 ASC</t>
  </si>
  <si>
    <t>*</t>
  </si>
  <si>
    <t>TBL_07</t>
  </si>
  <si>
    <t>COL_07_001</t>
  </si>
  <si>
    <t>BETWEEN</t>
  </si>
  <si>
    <t>?</t>
  </si>
  <si>
    <t>COL_07_026 = ?</t>
  </si>
  <si>
    <t>COL_07_001 ASC</t>
  </si>
  <si>
    <t>TBL_09</t>
  </si>
  <si>
    <t>COL_09_001 = ?</t>
  </si>
  <si>
    <t>COL_09_029 &gt; ?</t>
  </si>
  <si>
    <t>COL_09_003 ASC</t>
  </si>
  <si>
    <t>COL_11_001,</t>
  </si>
  <si>
    <t>COL_11_002,</t>
  </si>
  <si>
    <t>COL_11_003,</t>
  </si>
  <si>
    <t>COL_11_004,</t>
  </si>
  <si>
    <t>TBL_11</t>
  </si>
  <si>
    <t>COL_11_001 &gt;= ?</t>
  </si>
  <si>
    <t>COL_11_001 ASC</t>
  </si>
  <si>
    <t>COL_12_001,</t>
  </si>
  <si>
    <t>COL_12_003,</t>
  </si>
  <si>
    <t>COL_12_004,</t>
  </si>
  <si>
    <t>COL_12_005,</t>
  </si>
  <si>
    <t>COL_12_006,</t>
  </si>
  <si>
    <t>COL_12_007,</t>
  </si>
  <si>
    <t>COL_12_008,</t>
  </si>
  <si>
    <t>COL_12_009,</t>
  </si>
  <si>
    <t>COL_12_010,</t>
  </si>
  <si>
    <t>COL_12_011,</t>
  </si>
  <si>
    <t>TBL_12</t>
  </si>
  <si>
    <t>COL_12_001 = ?</t>
  </si>
  <si>
    <t>COL_16_001,</t>
  </si>
  <si>
    <t>COL_16_002,</t>
  </si>
  <si>
    <t>COL_16_003,</t>
  </si>
  <si>
    <t>COL_16_004,</t>
  </si>
  <si>
    <t>COL_16_005,</t>
  </si>
  <si>
    <t>COL_16_006,</t>
  </si>
  <si>
    <t>COL_16_007,</t>
  </si>
  <si>
    <t>COL_16_008,</t>
  </si>
  <si>
    <t>COL_16_009,</t>
  </si>
  <si>
    <t>COL_16_010,</t>
  </si>
  <si>
    <t>COL_16_011,</t>
  </si>
  <si>
    <t>TBL_16</t>
  </si>
  <si>
    <t>COL_16_010 = ?</t>
  </si>
  <si>
    <t>COL_16_001 ASC,</t>
  </si>
  <si>
    <t>COL_16_002 ASC</t>
  </si>
  <si>
    <t>TBL_22</t>
  </si>
  <si>
    <t>COL_22_016 = ?</t>
  </si>
  <si>
    <t>||</t>
  </si>
  <si>
    <t>X'FF'  X'FF'</t>
  </si>
  <si>
    <t>COL_22_001 ASC,</t>
  </si>
  <si>
    <t>COL_22_003 ASC</t>
  </si>
  <si>
    <t>収集中</t>
    <rPh sb="0" eb="3">
      <t>シュウシュウチュウ</t>
    </rPh>
    <phoneticPr fontId="2"/>
  </si>
  <si>
    <t>COL_23_001,</t>
  </si>
  <si>
    <t>COL_23_002,</t>
  </si>
  <si>
    <t>COL_23_003,</t>
  </si>
  <si>
    <t>COL_23_004,</t>
  </si>
  <si>
    <t>COL_23_005,</t>
  </si>
  <si>
    <t>TBL_23</t>
  </si>
  <si>
    <t>COL_23_002 = ?</t>
  </si>
  <si>
    <t>COL_23_001 ASC</t>
  </si>
  <si>
    <t>TBL_01 A</t>
  </si>
  <si>
    <t>INNER JOIN</t>
  </si>
  <si>
    <t>TBL_18 B</t>
  </si>
  <si>
    <t>ON</t>
  </si>
  <si>
    <t>A.COL_01_009 &gt; '${COL_01_009}'</t>
  </si>
  <si>
    <t>GROUP BY</t>
  </si>
  <si>
    <t>/*ヒント句 */</t>
  </si>
  <si>
    <t>MAX(</t>
  </si>
  <si>
    <t xml:space="preserve">) AS </t>
  </si>
  <si>
    <t>COL_02_001 = ?COL_02_001?</t>
  </si>
  <si>
    <t>COL_02_001</t>
  </si>
  <si>
    <t>COL_30_001,</t>
  </si>
  <si>
    <t>TBL_30</t>
  </si>
  <si>
    <t>COL_30_001 = ?COL_30_001?</t>
  </si>
  <si>
    <t>COL_30_002 = ?COL_30_002?</t>
  </si>
  <si>
    <t>COL_30_005 = ?COL_30_005?</t>
  </si>
  <si>
    <t>COL_30_004 &lt;= ?COL_30_004?</t>
  </si>
  <si>
    <t>COL_30_001</t>
  </si>
  <si>
    <t>COL_13_001,</t>
  </si>
  <si>
    <t>max(</t>
  </si>
  <si>
    <t xml:space="preserve">) as </t>
  </si>
  <si>
    <t>TBL_13</t>
  </si>
  <si>
    <t>COL_13_001 = ?COL_13_001?</t>
  </si>
  <si>
    <t>group by</t>
  </si>
  <si>
    <t>COL_13_001</t>
  </si>
  <si>
    <t>T1.COL_14_001,</t>
  </si>
  <si>
    <t>T1.COL_14_002</t>
  </si>
  <si>
    <t>TBL_14 T1</t>
  </si>
  <si>
    <t>T1.COL_14_001 = ?COL_14_001?</t>
  </si>
  <si>
    <t>T1.COL_14_001</t>
  </si>
  <si>
    <t>COL_26_001,</t>
  </si>
  <si>
    <t>),</t>
  </si>
  <si>
    <t>COL_26_011,</t>
  </si>
  <si>
    <t>COL_26_012,</t>
  </si>
  <si>
    <t>COL_26_069,</t>
  </si>
  <si>
    <t>TBL_26</t>
  </si>
  <si>
    <t>COL_26_011 = ?COL_26_011?</t>
  </si>
  <si>
    <t>A.COL_04_057</t>
  </si>
  <si>
    <t>TBL_04 A</t>
  </si>
  <si>
    <t>A.COL_04_001 = ?COL_04_001?</t>
  </si>
  <si>
    <t>A.COL_04_002 &lt;&gt; ?文字列④?</t>
  </si>
  <si>
    <t>?文字列①? NOT IN (?文字列②?, ?文字列③?)</t>
  </si>
  <si>
    <t>UNION ALL</t>
  </si>
  <si>
    <t>B.COL_27_024</t>
  </si>
  <si>
    <t>TBL_27 B</t>
  </si>
  <si>
    <t>B.COL_27_001 = ?COL_27_001?</t>
  </si>
  <si>
    <t>B.COL_27_002 &lt;&gt; ?文字列④?</t>
  </si>
  <si>
    <t>?文字列①? IN (?文字列②?, ?文字列③?)</t>
  </si>
  <si>
    <t>COL_10_001,</t>
  </si>
  <si>
    <t>COL_10_002,</t>
  </si>
  <si>
    <t>TBL_10</t>
  </si>
  <si>
    <t>COL_10_041 = ?COL_10_041?</t>
  </si>
  <si>
    <t>COL_10_068 = ?文字列①?</t>
  </si>
  <si>
    <t>COL_10_075 = ?文字列②?</t>
  </si>
  <si>
    <t>COL_17_003,</t>
  </si>
  <si>
    <t>COL_17_004,</t>
  </si>
  <si>
    <t xml:space="preserve">'_' as </t>
  </si>
  <si>
    <t>別名①※COL_10_003と同じ</t>
  </si>
  <si>
    <t>TBL_17</t>
  </si>
  <si>
    <t>COL_17_006 NOT LIKE ?COL_17_006?</t>
  </si>
  <si>
    <t>COL_17_001 = ?文字列①?</t>
  </si>
  <si>
    <t>COL_17_013 = ?文字列②?</t>
  </si>
  <si>
    <t>A.COL_20_001 AS 別名①,</t>
  </si>
  <si>
    <t>A.COL_20_002,</t>
  </si>
  <si>
    <t>A.COL_20_005 AS 別名②,</t>
  </si>
  <si>
    <t>A.COL_20_006 AS 別名③,</t>
  </si>
  <si>
    <t>A.COL_20_007,</t>
  </si>
  <si>
    <t>A.COL_20_009,</t>
  </si>
  <si>
    <t>A.COL_20_011,</t>
  </si>
  <si>
    <t>SUBSTRING(A.COL_20_015, 1, 8) AS 別名④,</t>
  </si>
  <si>
    <t>SUBSTRING(A.COL_20_015, 9, 6) AS 別名⑤</t>
  </si>
  <si>
    <t>TBL_20 A</t>
  </si>
  <si>
    <t>A.COL_20_016  =  ?文字列①?</t>
  </si>
  <si>
    <t>B.COL_32_002 AS 別名①</t>
  </si>
  <si>
    <t>B.COL_32_006,</t>
  </si>
  <si>
    <t>B.COL_32_001 AS 別名⑥,</t>
  </si>
  <si>
    <t>B.COL_32_005 AS 別名③,</t>
  </si>
  <si>
    <t>B.COL_32_007,</t>
  </si>
  <si>
    <t>'00000000'  AS 別名⑦,</t>
  </si>
  <si>
    <t>B.COL_32_009,</t>
  </si>
  <si>
    <t>SUBSTRING(B.COL_32_013, 1, 8) AS 別名④,</t>
  </si>
  <si>
    <t>SUBSTRING(B.COL_32_013, 9, 6) AS 別名⑤</t>
  </si>
  <si>
    <t>TBL_32  B</t>
  </si>
  <si>
    <t>B.COL_32_014 = ?文字列①?</t>
  </si>
  <si>
    <t>B.COL_32_003  =</t>
  </si>
  <si>
    <t>( SELECT</t>
  </si>
  <si>
    <t>MAX(C.COL_32_003)</t>
  </si>
  <si>
    <t>TBL_32  C</t>
  </si>
  <si>
    <t>C.COL_32_002</t>
  </si>
  <si>
    <t>B.COL_32_002</t>
  </si>
  <si>
    <t>C.COL_32_006</t>
  </si>
  <si>
    <t>B.COL_32_006</t>
  </si>
  <si>
    <t>A.COL_30_001,</t>
  </si>
  <si>
    <t>A.COL_30_002</t>
  </si>
  <si>
    <t>TBL_30 A</t>
  </si>
  <si>
    <t>TBL_25 B</t>
  </si>
  <si>
    <t>B.COL_25_001</t>
  </si>
  <si>
    <t>A.COL_30_003 &lt;= ?文字列①?</t>
  </si>
  <si>
    <t>A.COL_30_004 = ?COL_30_004?</t>
  </si>
  <si>
    <t>A.COL_30_005 = ?COL_30_005?</t>
  </si>
  <si>
    <t>B.COL_25_003 IN ( ?COL_25_003_6? , ?COL_25_003_7? )</t>
  </si>
  <si>
    <t>A.COL_30_004 &gt; ?文字列①?</t>
  </si>
  <si>
    <t>A.COL_31_004,</t>
  </si>
  <si>
    <t>A.COL_31_025,</t>
  </si>
  <si>
    <t>A.COL_31_011,</t>
  </si>
  <si>
    <t>A.COL_31_114,</t>
  </si>
  <si>
    <t>A.COL_31_020,</t>
  </si>
  <si>
    <t>A.COL_31_074,</t>
  </si>
  <si>
    <t>A.COL_31_007,</t>
  </si>
  <si>
    <t>A.COL_31_072,</t>
  </si>
  <si>
    <t>A.COL_31_038,</t>
  </si>
  <si>
    <t>A.COL_31_001,</t>
  </si>
  <si>
    <t>A.COL_31_003,</t>
  </si>
  <si>
    <t>A.COL_31_120,</t>
  </si>
  <si>
    <t>A.COL_31_058,</t>
  </si>
  <si>
    <t>A.COL_31_008,</t>
  </si>
  <si>
    <t xml:space="preserve">A.COL_31_006 </t>
  </si>
  <si>
    <t xml:space="preserve">TBL_31 AS A </t>
  </si>
  <si>
    <t xml:space="preserve">A.COL_31_038 = ?COL_31_038? </t>
  </si>
  <si>
    <t xml:space="preserve">A.COL_31_004 IN (?COL_31_0041?, ?COL_31_0042?) </t>
  </si>
  <si>
    <t xml:space="preserve">UNION ALL </t>
  </si>
  <si>
    <t>B.COL_31_004,</t>
  </si>
  <si>
    <t>B.COL_31_025,</t>
  </si>
  <si>
    <t>B.COL_31_011,</t>
  </si>
  <si>
    <t>B.COL_31_114,</t>
  </si>
  <si>
    <t>B.COL_31_020,</t>
  </si>
  <si>
    <t>B.COL_31_074,</t>
  </si>
  <si>
    <t>B.COL_31_007,</t>
  </si>
  <si>
    <t>B.COL_31_072,</t>
  </si>
  <si>
    <t>B.COL_31_038,</t>
  </si>
  <si>
    <t>B.COL_31_001,</t>
  </si>
  <si>
    <t>B.COL_31_003,</t>
  </si>
  <si>
    <t>B.COL_31_120,</t>
  </si>
  <si>
    <t>B.COL_31_058,</t>
  </si>
  <si>
    <t>B.COL_31_008,</t>
  </si>
  <si>
    <t xml:space="preserve">B.COL_31_006 </t>
  </si>
  <si>
    <t>TBL_31 AS B</t>
  </si>
  <si>
    <t>B.COL_31_038 &lt; ?COL_31_038?</t>
  </si>
  <si>
    <t>B.COL_31_072 = ?COL_31_038?</t>
  </si>
  <si>
    <t>B.COL_31_004 = ?COL_31_0043?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</si>
</sst>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_);[Red]\(0\)"/>
  </numFmts>
  <fonts count="17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name val="ＭＳ Ｐゴシック"/>
      <family val="3"/>
      <charset val="128"/>
    </font>
    <font>
      <sz val="11"/>
      <name val="ＭＳ ゴシック"/>
      <family val="3"/>
      <charset val="128"/>
    </font>
    <font>
      <sz val="14"/>
      <color theme="1"/>
      <name val="ＭＳ ゴシック"/>
      <family val="2"/>
      <charset val="128"/>
    </font>
    <font>
      <sz val="16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16"/>
      <name val="ＭＳ Ｐゴシック"/>
      <family val="3"/>
      <charset val="128"/>
    </font>
    <font>
      <b/>
      <sz val="14"/>
      <name val="ＭＳ Ｐゴシック"/>
      <family val="3"/>
      <charset val="128"/>
    </font>
    <font>
      <sz val="9"/>
      <name val="ＭＳ 明朝"/>
      <family val="1"/>
      <charset val="128"/>
    </font>
    <font>
      <sz val="6"/>
      <name val="ＭＳ 明朝"/>
      <family val="1"/>
      <charset val="128"/>
    </font>
    <font>
      <sz val="12"/>
      <color indexed="81"/>
      <name val="ＭＳ ゴシック"/>
      <family val="3"/>
      <charset val="128"/>
    </font>
    <font>
      <sz val="6"/>
      <name val="Calibri"/>
      <family val="3"/>
      <charset val="128"/>
      <scheme val="minor"/>
    </font>
    <font>
      <u/>
      <sz val="11"/>
      <color theme="10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1">
    <xf numFmtId="0" fontId="0" fillId="0" borderId="0">
      <alignment vertical="center"/>
    </xf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>
      <alignment vertical="center"/>
    </xf>
    <xf numFmtId="0" fontId="3" fillId="0" borderId="0"/>
    <xf numFmtId="0" fontId="10" fillId="0" borderId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1" fillId="0" borderId="0">
      <alignment vertical="center"/>
    </xf>
  </cellStyleXfs>
  <cellXfs count="62">
    <xf numFmtId="0" fontId="0" fillId="0" borderId="0" xfId="0">
      <alignment vertical="center"/>
    </xf>
    <xf numFmtId="0" fontId="6" fillId="0" borderId="0" xfId="1" applyFont="1" applyAlignment="1" applyProtection="1">
      <alignment horizontal="left" vertical="center"/>
      <protection locked="0"/>
    </xf>
    <xf numFmtId="0" fontId="6" fillId="0" borderId="0" xfId="1" applyFont="1" applyAlignment="1" applyProtection="1">
      <alignment vertical="top"/>
      <protection locked="0"/>
    </xf>
    <xf numFmtId="49" fontId="6" fillId="0" borderId="15" xfId="56" applyNumberFormat="1" applyFont="1" applyFill="1" applyBorder="1" applyAlignment="1" applyProtection="1">
      <alignment horizontal="center" vertical="center"/>
      <protection hidden="1"/>
    </xf>
    <xf numFmtId="49" fontId="6" fillId="0" borderId="16" xfId="56" applyNumberFormat="1" applyFont="1" applyFill="1" applyBorder="1" applyAlignment="1" applyProtection="1">
      <alignment horizontal="center" vertical="center"/>
      <protection hidden="1"/>
    </xf>
    <xf numFmtId="49" fontId="6" fillId="0" borderId="17" xfId="56" applyNumberFormat="1" applyFont="1" applyFill="1" applyBorder="1" applyAlignment="1" applyProtection="1">
      <alignment horizontal="center" vertical="center"/>
      <protection hidden="1"/>
    </xf>
    <xf numFmtId="49" fontId="6" fillId="0" borderId="19" xfId="56" applyNumberFormat="1" applyFont="1" applyFill="1" applyBorder="1" applyAlignment="1" applyProtection="1">
      <alignment horizontal="center" vertical="center"/>
      <protection hidden="1"/>
    </xf>
    <xf numFmtId="49" fontId="6" fillId="0" borderId="20" xfId="56" applyNumberFormat="1" applyFont="1" applyFill="1" applyBorder="1" applyAlignment="1" applyProtection="1">
      <alignment horizontal="center" vertical="center"/>
      <protection hidden="1"/>
    </xf>
    <xf numFmtId="0" fontId="6" fillId="0" borderId="9" xfId="1" applyFont="1" applyBorder="1" applyAlignment="1" applyProtection="1">
      <alignment horizontal="center" vertical="center"/>
    </xf>
    <xf numFmtId="0" fontId="6" fillId="0" borderId="11" xfId="1" applyFont="1" applyBorder="1" applyAlignment="1" applyProtection="1">
      <alignment horizontal="center" vertical="center"/>
    </xf>
    <xf numFmtId="0" fontId="6" fillId="0" borderId="9" xfId="1" applyFont="1" applyBorder="1" applyAlignment="1" applyProtection="1">
      <alignment horizontal="center" vertical="center"/>
    </xf>
    <xf numFmtId="0" fontId="6" fillId="0" borderId="11" xfId="1" applyFont="1" applyBorder="1" applyAlignment="1" applyProtection="1">
      <alignment horizontal="center" vertical="center"/>
    </xf>
    <xf numFmtId="164" fontId="6" fillId="0" borderId="21" xfId="56" applyNumberFormat="1" applyFont="1" applyFill="1" applyBorder="1" applyAlignment="1" applyProtection="1">
      <alignment vertical="center" shrinkToFit="1"/>
      <protection hidden="1"/>
    </xf>
    <xf numFmtId="164" fontId="6" fillId="0" borderId="22" xfId="56" applyNumberFormat="1" applyFont="1" applyFill="1" applyBorder="1" applyAlignment="1" applyProtection="1">
      <alignment vertical="center" shrinkToFit="1"/>
      <protection hidden="1"/>
    </xf>
    <xf numFmtId="164" fontId="6" fillId="0" borderId="23" xfId="56" applyNumberFormat="1" applyFont="1" applyFill="1" applyBorder="1" applyAlignment="1" applyProtection="1">
      <alignment vertical="center" shrinkToFit="1"/>
      <protection hidden="1"/>
    </xf>
    <xf numFmtId="0" fontId="3" fillId="0" borderId="0" xfId="1" applyFont="1" applyAlignment="1" applyProtection="1">
      <alignment vertical="top"/>
      <protection locked="0"/>
    </xf>
    <xf numFmtId="0" fontId="3" fillId="0" borderId="0" xfId="1" applyFont="1" applyAlignment="1" applyProtection="1">
      <alignment horizontal="center" vertical="top" wrapText="1"/>
      <protection locked="0"/>
    </xf>
    <xf numFmtId="0" fontId="3" fillId="0" borderId="0" xfId="1" applyFont="1" applyAlignment="1" applyProtection="1">
      <alignment vertical="top" wrapText="1"/>
      <protection locked="0"/>
    </xf>
    <xf numFmtId="0" fontId="6" fillId="0" borderId="9" xfId="1" applyFont="1" applyBorder="1" applyAlignment="1" applyProtection="1">
      <alignment horizontal="center" vertical="center"/>
    </xf>
    <xf numFmtId="0" fontId="6" fillId="0" borderId="11" xfId="1" applyFont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0" fillId="2" borderId="8" xfId="0" applyFill="1" applyBorder="1" applyAlignment="1"/>
    <xf numFmtId="0" fontId="14" fillId="3" borderId="8" xfId="57" applyFill="1" applyBorder="1">
      <alignment vertical="center"/>
    </xf>
    <xf numFmtId="0" fontId="0" fillId="3" borderId="8" xfId="0" applyFill="1" applyBorder="1">
      <alignment vertical="center"/>
    </xf>
    <xf numFmtId="0" fontId="0" fillId="4" borderId="0" xfId="0" applyFill="1">
      <alignment vertical="center"/>
    </xf>
    <xf numFmtId="0" fontId="15" fillId="0" borderId="0" xfId="59"/>
    <xf numFmtId="0" fontId="0" fillId="2" borderId="8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6" fillId="0" borderId="9" xfId="1" applyFont="1" applyBorder="1" applyAlignment="1" applyProtection="1">
      <alignment horizontal="center" vertical="center" shrinkToFit="1"/>
    </xf>
    <xf numFmtId="0" fontId="6" fillId="0" borderId="10" xfId="1" applyFont="1" applyBorder="1" applyAlignment="1" applyProtection="1">
      <alignment horizontal="center" vertical="center" shrinkToFit="1"/>
    </xf>
    <xf numFmtId="0" fontId="6" fillId="0" borderId="11" xfId="1" applyFont="1" applyBorder="1" applyAlignment="1" applyProtection="1">
      <alignment horizontal="center" vertical="center" shrinkToFit="1"/>
    </xf>
    <xf numFmtId="0" fontId="6" fillId="0" borderId="9" xfId="1" applyFont="1" applyBorder="1" applyAlignment="1" applyProtection="1">
      <alignment horizontal="center" vertical="center"/>
      <protection locked="0"/>
    </xf>
    <xf numFmtId="0" fontId="6" fillId="0" borderId="11" xfId="1" applyFont="1" applyBorder="1" applyAlignment="1" applyProtection="1">
      <alignment horizontal="center" vertical="center"/>
      <protection locked="0"/>
    </xf>
    <xf numFmtId="0" fontId="6" fillId="0" borderId="9" xfId="1" applyFont="1" applyBorder="1" applyAlignment="1" applyProtection="1">
      <alignment horizontal="left" vertical="center"/>
    </xf>
    <xf numFmtId="0" fontId="6" fillId="0" borderId="10" xfId="1" applyFont="1" applyBorder="1" applyAlignment="1" applyProtection="1">
      <alignment horizontal="left" vertical="center"/>
    </xf>
    <xf numFmtId="0" fontId="6" fillId="0" borderId="11" xfId="1" applyFont="1" applyBorder="1" applyAlignment="1" applyProtection="1">
      <alignment horizontal="left" vertical="center"/>
    </xf>
    <xf numFmtId="0" fontId="6" fillId="0" borderId="9" xfId="1" applyFont="1" applyBorder="1" applyAlignment="1" applyProtection="1">
      <alignment horizontal="center" vertical="center"/>
    </xf>
    <xf numFmtId="0" fontId="6" fillId="0" borderId="11" xfId="1" applyFont="1" applyBorder="1" applyAlignment="1" applyProtection="1">
      <alignment horizontal="center" vertical="center"/>
    </xf>
    <xf numFmtId="0" fontId="8" fillId="2" borderId="12" xfId="1" applyFont="1" applyFill="1" applyBorder="1" applyAlignment="1" applyProtection="1">
      <alignment horizontal="center" vertical="center"/>
      <protection locked="0"/>
    </xf>
    <xf numFmtId="0" fontId="8" fillId="2" borderId="13" xfId="1" applyFont="1" applyFill="1" applyBorder="1" applyAlignment="1" applyProtection="1">
      <alignment horizontal="center" vertical="center"/>
      <protection locked="0"/>
    </xf>
    <xf numFmtId="0" fontId="8" fillId="2" borderId="14" xfId="1" applyFont="1" applyFill="1" applyBorder="1" applyAlignment="1" applyProtection="1">
      <alignment horizontal="center" vertical="center"/>
      <protection locked="0"/>
    </xf>
    <xf numFmtId="0" fontId="8" fillId="2" borderId="3" xfId="1" applyFont="1" applyFill="1" applyBorder="1" applyAlignment="1" applyProtection="1">
      <alignment horizontal="center" vertical="center"/>
      <protection locked="0"/>
    </xf>
    <xf numFmtId="0" fontId="8" fillId="2" borderId="5" xfId="1" applyFont="1" applyFill="1" applyBorder="1" applyAlignment="1" applyProtection="1">
      <alignment horizontal="center" vertical="center"/>
      <protection locked="0"/>
    </xf>
    <xf numFmtId="0" fontId="8" fillId="2" borderId="18" xfId="1" applyFont="1" applyFill="1" applyBorder="1" applyAlignment="1" applyProtection="1">
      <alignment horizontal="center" vertical="center"/>
      <protection locked="0"/>
    </xf>
    <xf numFmtId="0" fontId="8" fillId="2" borderId="7" xfId="1" applyFont="1" applyFill="1" applyBorder="1" applyAlignment="1" applyProtection="1">
      <alignment horizontal="center" vertical="center"/>
      <protection locked="0"/>
    </xf>
    <xf numFmtId="0" fontId="8" fillId="2" borderId="4" xfId="1" applyFont="1" applyFill="1" applyBorder="1" applyAlignment="1" applyProtection="1">
      <alignment horizontal="center" vertical="center"/>
      <protection locked="0"/>
    </xf>
    <xf numFmtId="0" fontId="8" fillId="2" borderId="6" xfId="1" applyFont="1" applyFill="1" applyBorder="1" applyAlignment="1" applyProtection="1">
      <alignment horizontal="center" vertical="center"/>
      <protection locked="0"/>
    </xf>
    <xf numFmtId="0" fontId="8" fillId="2" borderId="8" xfId="1" applyFont="1" applyFill="1" applyBorder="1" applyAlignment="1" applyProtection="1">
      <alignment horizontal="center" vertical="center"/>
      <protection locked="0"/>
    </xf>
    <xf numFmtId="0" fontId="9" fillId="2" borderId="3" xfId="1" applyFont="1" applyFill="1" applyBorder="1" applyAlignment="1" applyProtection="1">
      <alignment horizontal="center" vertical="center" wrapText="1"/>
      <protection locked="0"/>
    </xf>
    <xf numFmtId="0" fontId="9" fillId="2" borderId="5" xfId="1" applyFont="1" applyFill="1" applyBorder="1" applyAlignment="1" applyProtection="1">
      <alignment horizontal="center" vertical="center" wrapText="1"/>
      <protection locked="0"/>
    </xf>
    <xf numFmtId="0" fontId="9" fillId="2" borderId="2" xfId="1" applyFont="1" applyFill="1" applyBorder="1" applyAlignment="1" applyProtection="1">
      <alignment horizontal="center" vertical="center" wrapText="1"/>
      <protection locked="0"/>
    </xf>
    <xf numFmtId="0" fontId="9" fillId="2" borderId="1" xfId="1" applyFont="1" applyFill="1" applyBorder="1" applyAlignment="1" applyProtection="1">
      <alignment horizontal="center" vertical="center" wrapText="1"/>
      <protection locked="0"/>
    </xf>
    <xf numFmtId="0" fontId="9" fillId="2" borderId="18" xfId="1" applyFont="1" applyFill="1" applyBorder="1" applyAlignment="1" applyProtection="1">
      <alignment horizontal="center" vertical="center" wrapText="1"/>
      <protection locked="0"/>
    </xf>
    <xf numFmtId="0" fontId="9" fillId="2" borderId="7" xfId="1" applyFont="1" applyFill="1" applyBorder="1" applyAlignment="1" applyProtection="1">
      <alignment horizontal="center" vertical="center" wrapText="1"/>
      <protection locked="0"/>
    </xf>
    <xf numFmtId="0" fontId="8" fillId="2" borderId="2" xfId="1" applyFont="1" applyFill="1" applyBorder="1" applyAlignment="1" applyProtection="1">
      <alignment horizontal="center" vertical="center"/>
      <protection locked="0"/>
    </xf>
    <xf numFmtId="0" fontId="8" fillId="2" borderId="0" xfId="1" applyFont="1" applyFill="1" applyBorder="1" applyAlignment="1" applyProtection="1">
      <alignment horizontal="center" vertical="center"/>
      <protection locked="0"/>
    </xf>
    <xf numFmtId="0" fontId="8" fillId="2" borderId="1" xfId="1" applyFont="1" applyFill="1" applyBorder="1" applyAlignment="1" applyProtection="1">
      <alignment horizontal="center" vertical="center"/>
      <protection locked="0"/>
    </xf>
    <xf numFmtId="0" fontId="8" fillId="2" borderId="9" xfId="1" applyFont="1" applyFill="1" applyBorder="1" applyAlignment="1" applyProtection="1">
      <alignment horizontal="center" vertical="center"/>
      <protection locked="0"/>
    </xf>
    <xf numFmtId="0" fontId="8" fillId="2" borderId="10" xfId="1" applyFont="1" applyFill="1" applyBorder="1" applyAlignment="1" applyProtection="1">
      <alignment horizontal="center" vertical="center"/>
      <protection locked="0"/>
    </xf>
    <xf numFmtId="0" fontId="8" fillId="2" borderId="11" xfId="1" applyFont="1" applyFill="1" applyBorder="1" applyAlignment="1" applyProtection="1">
      <alignment horizontal="center" vertical="center"/>
      <protection locked="0"/>
    </xf>
  </cellXfs>
  <cellStyles count="61">
    <cellStyle name="Hyperlink" xfId="57" builtinId="8"/>
    <cellStyle name="Normal" xfId="0" builtinId="0"/>
    <cellStyle name="標準 10" xfId="2"/>
    <cellStyle name="標準 10 3" xfId="59"/>
    <cellStyle name="標準 11" xfId="3"/>
    <cellStyle name="標準 2" xfId="4"/>
    <cellStyle name="標準 2 10" xfId="1"/>
    <cellStyle name="標準 2 11" xfId="5"/>
    <cellStyle name="標準 2 12" xfId="6"/>
    <cellStyle name="標準 2 13" xfId="7"/>
    <cellStyle name="標準 2 14" xfId="8"/>
    <cellStyle name="標準 2 15" xfId="9"/>
    <cellStyle name="標準 2 16" xfId="10"/>
    <cellStyle name="標準 2 17" xfId="11"/>
    <cellStyle name="標準 2 18" xfId="12"/>
    <cellStyle name="標準 2 19" xfId="13"/>
    <cellStyle name="標準 2 2" xfId="14"/>
    <cellStyle name="標準 2 20" xfId="15"/>
    <cellStyle name="標準 2 21" xfId="16"/>
    <cellStyle name="標準 2 3" xfId="17"/>
    <cellStyle name="標準 2 4" xfId="18"/>
    <cellStyle name="標準 2 5" xfId="19"/>
    <cellStyle name="標準 2 6" xfId="20"/>
    <cellStyle name="標準 2 7" xfId="21"/>
    <cellStyle name="標準 2 8" xfId="22"/>
    <cellStyle name="標準 2 9" xfId="23"/>
    <cellStyle name="標準 3" xfId="24"/>
    <cellStyle name="標準 3 10" xfId="25"/>
    <cellStyle name="標準 3 11" xfId="26"/>
    <cellStyle name="標準 3 12" xfId="27"/>
    <cellStyle name="標準 3 13" xfId="28"/>
    <cellStyle name="標準 3 14" xfId="29"/>
    <cellStyle name="標準 3 15" xfId="30"/>
    <cellStyle name="標準 3 2" xfId="31"/>
    <cellStyle name="標準 3 3" xfId="32"/>
    <cellStyle name="標準 3 4" xfId="33"/>
    <cellStyle name="標準 3 5" xfId="34"/>
    <cellStyle name="標準 3 6" xfId="35"/>
    <cellStyle name="標準 3 7" xfId="36"/>
    <cellStyle name="標準 3 8" xfId="37"/>
    <cellStyle name="標準 3 9" xfId="38"/>
    <cellStyle name="標準 4" xfId="39"/>
    <cellStyle name="標準 4 2" xfId="40"/>
    <cellStyle name="標準 4 3" xfId="41"/>
    <cellStyle name="標準 4 4" xfId="42"/>
    <cellStyle name="標準 4 5" xfId="43"/>
    <cellStyle name="標準 4 6" xfId="44"/>
    <cellStyle name="標準 4 7" xfId="45"/>
    <cellStyle name="標準 5" xfId="46"/>
    <cellStyle name="標準 5 2" xfId="47"/>
    <cellStyle name="標準 5 3" xfId="48"/>
    <cellStyle name="標準 6" xfId="49"/>
    <cellStyle name="標準 6 2" xfId="50"/>
    <cellStyle name="標準 6 3" xfId="51"/>
    <cellStyle name="標準 6 4" xfId="52"/>
    <cellStyle name="標準 6 5" xfId="53"/>
    <cellStyle name="標準 7" xfId="54"/>
    <cellStyle name="標準 8" xfId="60"/>
    <cellStyle name="標準 8 2" xfId="55"/>
    <cellStyle name="標準 9" xfId="58"/>
    <cellStyle name="標準_ＦＬＤ SAMPLE" xfId="56"/>
  </cellStyles>
  <dxfs count="240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AJ180"/>
  <sheetViews>
    <sheetView showGridLines="0" zoomScale="85" zoomScaleNormal="85" workbookViewId="0">
      <selection activeCell="C5" sqref="C5"/>
    </sheetView>
  </sheetViews>
  <sheetFormatPr defaultRowHeight="15"/>
  <sheetData>
    <row r="3" spans="1:36">
      <c r="A3" s="29" t="s">
        <v>2219</v>
      </c>
      <c r="B3" s="26" t="s">
        <v>2203</v>
      </c>
      <c r="C3" s="26"/>
      <c r="D3" s="26"/>
      <c r="E3" s="26"/>
      <c r="F3" s="26"/>
      <c r="G3" s="26"/>
      <c r="H3" s="26"/>
      <c r="I3" s="26"/>
      <c r="J3" s="26"/>
      <c r="K3" s="26"/>
      <c r="L3" s="26" t="s">
        <v>2204</v>
      </c>
      <c r="M3" s="26"/>
      <c r="N3" s="26"/>
      <c r="O3" s="26"/>
      <c r="P3" s="26"/>
      <c r="Q3" s="26"/>
      <c r="R3" s="26"/>
      <c r="S3" s="26"/>
      <c r="T3" s="26"/>
      <c r="U3" s="26"/>
      <c r="V3" s="26" t="s">
        <v>2205</v>
      </c>
      <c r="W3" s="26"/>
      <c r="X3" s="26"/>
      <c r="Y3" s="26"/>
      <c r="Z3" s="26"/>
      <c r="AA3" s="26"/>
      <c r="AB3" s="26"/>
      <c r="AC3" s="26"/>
      <c r="AD3" s="26"/>
      <c r="AE3" s="26"/>
      <c r="AF3" s="26" t="s">
        <v>2206</v>
      </c>
      <c r="AG3" s="26"/>
      <c r="AH3" s="26"/>
      <c r="AI3" s="26"/>
      <c r="AJ3" s="26"/>
    </row>
    <row r="4" spans="1:36">
      <c r="A4" s="29"/>
      <c r="B4" s="21" t="s">
        <v>2207</v>
      </c>
      <c r="C4" s="21" t="s">
        <v>2208</v>
      </c>
      <c r="D4" s="21" t="s">
        <v>2209</v>
      </c>
      <c r="E4" s="21" t="s">
        <v>2210</v>
      </c>
      <c r="F4" s="21" t="s">
        <v>2211</v>
      </c>
      <c r="G4" s="21" t="s">
        <v>2212</v>
      </c>
      <c r="H4" s="21" t="s">
        <v>2213</v>
      </c>
      <c r="I4" s="21" t="s">
        <v>2214</v>
      </c>
      <c r="J4" s="21" t="s">
        <v>2215</v>
      </c>
      <c r="K4" s="21" t="s">
        <v>2216</v>
      </c>
      <c r="L4" s="21" t="s">
        <v>2207</v>
      </c>
      <c r="M4" s="21" t="s">
        <v>2208</v>
      </c>
      <c r="N4" s="21" t="s">
        <v>2209</v>
      </c>
      <c r="O4" s="21" t="s">
        <v>2210</v>
      </c>
      <c r="P4" s="21" t="s">
        <v>2211</v>
      </c>
      <c r="Q4" s="21" t="s">
        <v>2212</v>
      </c>
      <c r="R4" s="21" t="s">
        <v>2213</v>
      </c>
      <c r="S4" s="21" t="s">
        <v>2214</v>
      </c>
      <c r="T4" s="21" t="s">
        <v>2215</v>
      </c>
      <c r="U4" s="21" t="s">
        <v>2216</v>
      </c>
      <c r="V4" s="21" t="s">
        <v>2207</v>
      </c>
      <c r="W4" s="21" t="s">
        <v>2208</v>
      </c>
      <c r="X4" s="21" t="s">
        <v>2209</v>
      </c>
      <c r="Y4" s="21" t="s">
        <v>2210</v>
      </c>
      <c r="Z4" s="21" t="s">
        <v>2211</v>
      </c>
      <c r="AA4" s="21" t="s">
        <v>2212</v>
      </c>
      <c r="AB4" s="21" t="s">
        <v>2213</v>
      </c>
      <c r="AC4" s="21" t="s">
        <v>2214</v>
      </c>
      <c r="AD4" s="21" t="s">
        <v>2215</v>
      </c>
      <c r="AE4" s="21" t="s">
        <v>2216</v>
      </c>
      <c r="AF4" s="21" t="s">
        <v>2207</v>
      </c>
      <c r="AG4" s="21" t="s">
        <v>2208</v>
      </c>
      <c r="AH4" s="21" t="s">
        <v>2209</v>
      </c>
      <c r="AI4" s="21" t="s">
        <v>2210</v>
      </c>
      <c r="AJ4" s="21" t="s">
        <v>2211</v>
      </c>
    </row>
    <row r="5" spans="1:36">
      <c r="A5" s="27" t="s">
        <v>2218</v>
      </c>
      <c r="B5" s="22" t="str">
        <f>HYPERLINK("#TBL_02!A1","TBL_02")</f>
        <v>TBL_02</v>
      </c>
      <c r="C5" s="22" t="str">
        <f>HYPERLINK("#TBL_03!A1","TBL_03")</f>
        <v>TBL_03</v>
      </c>
      <c r="D5" s="22" t="str">
        <f>HYPERLINK("#TBL_03!A1","TBL_03")</f>
        <v>TBL_03</v>
      </c>
      <c r="E5" s="22" t="str">
        <f>HYPERLINK("#TBL_01!A1","TBL_01")</f>
        <v>TBL_01</v>
      </c>
      <c r="F5" s="22" t="str">
        <f>HYPERLINK("#TBL_05!A1","TBL_05")</f>
        <v>TBL_05</v>
      </c>
      <c r="G5" s="22" t="str">
        <f>HYPERLINK("#TBL_08!A1","TBL_08")</f>
        <v>TBL_08</v>
      </c>
      <c r="H5" s="22" t="str">
        <f>HYPERLINK("#TBL_15!A1","TBL_15")</f>
        <v>TBL_15</v>
      </c>
      <c r="I5" s="22" t="str">
        <f>HYPERLINK("#TBL_21!A1","TBL_21")</f>
        <v>TBL_21</v>
      </c>
      <c r="J5" s="22" t="str">
        <f>HYPERLINK("#TBL_24!A1","TBL_24")</f>
        <v>TBL_24</v>
      </c>
      <c r="K5" s="22" t="str">
        <f>HYPERLINK("#TBL_28!A1","TBL_28")</f>
        <v>TBL_28</v>
      </c>
      <c r="L5" s="22" t="str">
        <f>HYPERLINK("#TBL_06!A1","TBL_06")</f>
        <v>TBL_06</v>
      </c>
      <c r="M5" s="22" t="str">
        <f>HYPERLINK("#TBL_07!A1","TBL_07")</f>
        <v>TBL_07</v>
      </c>
      <c r="N5" s="22" t="str">
        <f>HYPERLINK("#TBL_07!A1","TBL_07")</f>
        <v>TBL_07</v>
      </c>
      <c r="O5" s="22" t="str">
        <f>HYPERLINK("#TBL_09!A1","TBL_09")</f>
        <v>TBL_09</v>
      </c>
      <c r="P5" s="22" t="str">
        <f>HYPERLINK("#TBL_11!A1","TBL_11")</f>
        <v>TBL_11</v>
      </c>
      <c r="Q5" s="22" t="str">
        <f>HYPERLINK("#TBL_12!A1","TBL_12")</f>
        <v>TBL_12</v>
      </c>
      <c r="R5" s="22" t="str">
        <f>HYPERLINK("#TBL_16!A1","TBL_16")</f>
        <v>TBL_16</v>
      </c>
      <c r="S5" s="22" t="str">
        <f>HYPERLINK("#TBL_19!A1","TBL_19")</f>
        <v>TBL_19</v>
      </c>
      <c r="T5" s="22" t="str">
        <f>HYPERLINK("#TBL_22!A1","TBL_22")</f>
        <v>TBL_22</v>
      </c>
      <c r="U5" s="22" t="str">
        <f>HYPERLINK("#TBL_23!A1","TBL_23")</f>
        <v>TBL_23</v>
      </c>
      <c r="V5" s="22" t="str">
        <f>HYPERLINK("#TBL_29!A1","TBL_29")</f>
        <v>TBL_29</v>
      </c>
      <c r="W5" s="22" t="str">
        <f>HYPERLINK("#TBL_29!A1","TBL_29")</f>
        <v>TBL_29</v>
      </c>
      <c r="X5" s="22" t="str">
        <f>HYPERLINK("#TBL_29!A1","TBL_29")</f>
        <v>TBL_29</v>
      </c>
      <c r="Y5" s="22" t="str">
        <f>HYPERLINK("#TBL_01!A1","TBL_01")</f>
        <v>TBL_01</v>
      </c>
      <c r="Z5" s="22" t="str">
        <f>HYPERLINK("#TBL_02!A1","TBL_02")</f>
        <v>TBL_02</v>
      </c>
      <c r="AA5" s="22" t="str">
        <f>HYPERLINK("#TBL_30!A1","TBL_30")</f>
        <v>TBL_30</v>
      </c>
      <c r="AB5" s="22" t="str">
        <f>HYPERLINK("#TBL_13!A1","TBL_13")</f>
        <v>TBL_13</v>
      </c>
      <c r="AC5" s="22" t="str">
        <f>HYPERLINK("#TBL_14!A1","TBL_14")</f>
        <v>TBL_14</v>
      </c>
      <c r="AD5" s="22" t="str">
        <f>HYPERLINK("#TBL_26!A1","TBL_26")</f>
        <v>TBL_26</v>
      </c>
      <c r="AE5" s="22" t="str">
        <f>HYPERLINK("#TBL_02!A1","TBL_02")</f>
        <v>TBL_02</v>
      </c>
      <c r="AF5" s="22" t="str">
        <f>HYPERLINK("#TBL_04!A1","TBL_04")</f>
        <v>TBL_04</v>
      </c>
      <c r="AG5" s="22" t="str">
        <f>HYPERLINK("#TBL_10!A1","TBL_10")</f>
        <v>TBL_10</v>
      </c>
      <c r="AH5" s="22" t="str">
        <f>HYPERLINK("#TBL_20!A1","TBL_20")</f>
        <v>TBL_20</v>
      </c>
      <c r="AI5" s="22" t="str">
        <f>HYPERLINK("#TBL_30!A1","TBL_30")</f>
        <v>TBL_30</v>
      </c>
      <c r="AJ5" s="22" t="str">
        <f>HYPERLINK("#TBL_31!A1","TBL_31")</f>
        <v>TBL_31</v>
      </c>
    </row>
    <row r="6" spans="1:36">
      <c r="A6" s="28"/>
      <c r="B6" s="22"/>
      <c r="C6" s="23"/>
      <c r="D6" s="23"/>
      <c r="E6" s="23"/>
      <c r="F6" s="23"/>
      <c r="G6" s="23"/>
      <c r="H6" s="23"/>
      <c r="I6" s="23"/>
      <c r="J6" s="23"/>
      <c r="K6" s="22" t="str">
        <f>HYPERLINK("#TBL_14!A1","TBL_14")</f>
        <v>TBL_14</v>
      </c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2" t="str">
        <f>HYPERLINK("#TBL_18!A1","TBL_18")</f>
        <v>TBL_18</v>
      </c>
      <c r="Z6" s="23"/>
      <c r="AA6" s="23"/>
      <c r="AB6" s="23"/>
      <c r="AC6" s="23"/>
      <c r="AD6" s="23"/>
      <c r="AE6" s="23"/>
      <c r="AF6" s="22" t="str">
        <f>HYPERLINK("#TBL_27!A1","TBL_27")</f>
        <v>TBL_27</v>
      </c>
      <c r="AG6" s="22" t="str">
        <f>HYPERLINK("#TBL_17!A1","TBL_17")</f>
        <v>TBL_17</v>
      </c>
      <c r="AH6" s="22" t="str">
        <f>HYPERLINK("#TBL_32!A1","TBL_32")</f>
        <v>TBL_32</v>
      </c>
      <c r="AI6" s="22" t="str">
        <f>HYPERLINK("#TBL_25!A1","TBL_25")</f>
        <v>TBL_25</v>
      </c>
      <c r="AJ6" s="23"/>
    </row>
    <row r="7" spans="1:36">
      <c r="A7" s="20" t="s">
        <v>2220</v>
      </c>
      <c r="B7" t="s">
        <v>2221</v>
      </c>
      <c r="C7" t="s">
        <v>2359</v>
      </c>
      <c r="D7" t="s">
        <v>2359</v>
      </c>
      <c r="E7" t="s">
        <v>2359</v>
      </c>
      <c r="F7" t="s">
        <v>2652</v>
      </c>
      <c r="G7" t="s">
        <v>2652</v>
      </c>
      <c r="H7" t="s">
        <v>2652</v>
      </c>
      <c r="I7" t="s">
        <v>2652</v>
      </c>
      <c r="J7" t="s">
        <v>2652</v>
      </c>
      <c r="K7" t="s">
        <v>2652</v>
      </c>
      <c r="L7" t="s">
        <v>2359</v>
      </c>
      <c r="M7" t="s">
        <v>2652</v>
      </c>
      <c r="N7" t="s">
        <v>2652</v>
      </c>
      <c r="O7" t="s">
        <v>2652</v>
      </c>
      <c r="P7" t="s">
        <v>2359</v>
      </c>
      <c r="Q7" t="s">
        <v>2359</v>
      </c>
      <c r="R7" t="s">
        <v>2359</v>
      </c>
      <c r="S7" s="24" t="s">
        <v>3183</v>
      </c>
      <c r="T7" t="s">
        <v>2652</v>
      </c>
      <c r="U7" t="s">
        <v>2359</v>
      </c>
      <c r="V7" s="24" t="s">
        <v>3183</v>
      </c>
      <c r="W7" s="24" t="s">
        <v>3183</v>
      </c>
      <c r="X7" s="24" t="s">
        <v>3183</v>
      </c>
      <c r="Y7" t="s">
        <v>2652</v>
      </c>
      <c r="Z7" t="s">
        <v>2652</v>
      </c>
      <c r="AA7" t="s">
        <v>2652</v>
      </c>
      <c r="AB7" t="s">
        <v>2359</v>
      </c>
      <c r="AC7" t="s">
        <v>2652</v>
      </c>
      <c r="AD7" t="s">
        <v>2652</v>
      </c>
      <c r="AE7" t="s">
        <v>2652</v>
      </c>
      <c r="AF7" t="s">
        <v>2652</v>
      </c>
      <c r="AG7" t="s">
        <v>2652</v>
      </c>
      <c r="AH7" t="s">
        <v>2652</v>
      </c>
      <c r="AI7" t="s">
        <v>2652</v>
      </c>
      <c r="AJ7" t="s">
        <v>2652</v>
      </c>
    </row>
    <row r="8" spans="1:36">
      <c r="B8" t="s">
        <v>2217</v>
      </c>
      <c r="C8" t="s">
        <v>2360</v>
      </c>
      <c r="D8" t="s">
        <v>2360</v>
      </c>
      <c r="E8" t="s">
        <v>2519</v>
      </c>
      <c r="F8" t="s">
        <v>2653</v>
      </c>
      <c r="G8" t="s">
        <v>2788</v>
      </c>
      <c r="H8" t="s">
        <v>2788</v>
      </c>
      <c r="I8" t="s">
        <v>2788</v>
      </c>
      <c r="J8" t="s">
        <v>2788</v>
      </c>
      <c r="K8" t="s">
        <v>2788</v>
      </c>
      <c r="L8" t="s">
        <v>3116</v>
      </c>
      <c r="M8" t="s">
        <v>3132</v>
      </c>
      <c r="N8" t="s">
        <v>3132</v>
      </c>
      <c r="O8" t="s">
        <v>3132</v>
      </c>
      <c r="P8" t="s">
        <v>3143</v>
      </c>
      <c r="Q8" t="s">
        <v>3150</v>
      </c>
      <c r="R8" t="s">
        <v>3162</v>
      </c>
      <c r="T8" t="s">
        <v>3132</v>
      </c>
      <c r="U8" t="s">
        <v>3184</v>
      </c>
      <c r="Y8" t="s">
        <v>2788</v>
      </c>
      <c r="Z8" t="s">
        <v>3198</v>
      </c>
      <c r="AA8" t="s">
        <v>2788</v>
      </c>
      <c r="AB8" t="s">
        <v>2788</v>
      </c>
      <c r="AC8" t="s">
        <v>2788</v>
      </c>
      <c r="AD8" t="s">
        <v>2788</v>
      </c>
      <c r="AE8" t="s">
        <v>2788</v>
      </c>
      <c r="AF8" t="s">
        <v>2788</v>
      </c>
      <c r="AG8" t="s">
        <v>2788</v>
      </c>
      <c r="AH8" t="s">
        <v>2788</v>
      </c>
      <c r="AI8" t="s">
        <v>2788</v>
      </c>
      <c r="AJ8" t="s">
        <v>2788</v>
      </c>
    </row>
    <row r="9" spans="1:36">
      <c r="B9" t="s">
        <v>2222</v>
      </c>
      <c r="C9" t="s">
        <v>2361</v>
      </c>
      <c r="D9" t="s">
        <v>2361</v>
      </c>
      <c r="E9" t="s">
        <v>2520</v>
      </c>
      <c r="F9" t="s">
        <v>2654</v>
      </c>
      <c r="G9" t="s">
        <v>2789</v>
      </c>
      <c r="H9" t="s">
        <v>2850</v>
      </c>
      <c r="I9" t="s">
        <v>2922</v>
      </c>
      <c r="J9" t="s">
        <v>2928</v>
      </c>
      <c r="K9" t="s">
        <v>3012</v>
      </c>
      <c r="L9" t="s">
        <v>3117</v>
      </c>
      <c r="M9" t="s">
        <v>2510</v>
      </c>
      <c r="N9" t="s">
        <v>2510</v>
      </c>
      <c r="O9" t="s">
        <v>2510</v>
      </c>
      <c r="P9" t="s">
        <v>3144</v>
      </c>
      <c r="Q9" s="24" t="e">
        <v>#N/A</v>
      </c>
      <c r="R9" t="s">
        <v>3163</v>
      </c>
      <c r="T9" t="s">
        <v>2510</v>
      </c>
      <c r="U9" t="s">
        <v>3185</v>
      </c>
      <c r="Y9" s="24" t="e">
        <v>#N/A</v>
      </c>
      <c r="Z9" t="s">
        <v>2788</v>
      </c>
      <c r="AA9" t="s">
        <v>3203</v>
      </c>
      <c r="AB9" t="s">
        <v>3210</v>
      </c>
      <c r="AC9" t="s">
        <v>3217</v>
      </c>
      <c r="AD9" t="s">
        <v>3222</v>
      </c>
      <c r="AE9" t="s">
        <v>3199</v>
      </c>
      <c r="AF9" t="s">
        <v>3229</v>
      </c>
      <c r="AG9" t="s">
        <v>3240</v>
      </c>
      <c r="AH9" t="s">
        <v>3254</v>
      </c>
      <c r="AI9" t="s">
        <v>3284</v>
      </c>
      <c r="AJ9" t="s">
        <v>3294</v>
      </c>
    </row>
    <row r="10" spans="1:36">
      <c r="B10" t="s">
        <v>2223</v>
      </c>
      <c r="C10" t="s">
        <v>2362</v>
      </c>
      <c r="D10" t="s">
        <v>2362</v>
      </c>
      <c r="E10" t="s">
        <v>2521</v>
      </c>
      <c r="F10" t="s">
        <v>2655</v>
      </c>
      <c r="G10" s="24" t="e">
        <v>#N/A</v>
      </c>
      <c r="H10" t="s">
        <v>2851</v>
      </c>
      <c r="I10" t="s">
        <v>1440</v>
      </c>
      <c r="J10" t="s">
        <v>2929</v>
      </c>
      <c r="K10" t="s">
        <v>3013</v>
      </c>
      <c r="L10" t="s">
        <v>3118</v>
      </c>
      <c r="M10" t="s">
        <v>3133</v>
      </c>
      <c r="N10" t="s">
        <v>3133</v>
      </c>
      <c r="O10" t="s">
        <v>3139</v>
      </c>
      <c r="P10" t="s">
        <v>3145</v>
      </c>
      <c r="Q10" t="s">
        <v>3151</v>
      </c>
      <c r="R10" t="s">
        <v>3164</v>
      </c>
      <c r="T10" t="s">
        <v>3177</v>
      </c>
      <c r="U10" t="s">
        <v>3186</v>
      </c>
      <c r="Y10" t="s">
        <v>2844</v>
      </c>
      <c r="Z10" t="s">
        <v>3199</v>
      </c>
      <c r="AA10" t="s">
        <v>3199</v>
      </c>
      <c r="AB10" t="s">
        <v>3211</v>
      </c>
      <c r="AC10" t="s">
        <v>3199</v>
      </c>
      <c r="AD10" t="s">
        <v>3199</v>
      </c>
      <c r="AE10" t="s">
        <v>503</v>
      </c>
      <c r="AF10" t="s">
        <v>2844</v>
      </c>
      <c r="AG10" t="s">
        <v>3199</v>
      </c>
      <c r="AH10" t="s">
        <v>3255</v>
      </c>
      <c r="AI10" t="s">
        <v>3285</v>
      </c>
      <c r="AJ10" t="s">
        <v>3295</v>
      </c>
    </row>
    <row r="11" spans="1:36">
      <c r="B11" t="s">
        <v>2224</v>
      </c>
      <c r="C11" t="s">
        <v>2363</v>
      </c>
      <c r="D11" t="s">
        <v>2363</v>
      </c>
      <c r="E11" t="s">
        <v>2522</v>
      </c>
      <c r="F11" t="s">
        <v>2656</v>
      </c>
      <c r="G11" t="s">
        <v>2790</v>
      </c>
      <c r="H11" t="s">
        <v>2852</v>
      </c>
      <c r="I11" t="s">
        <v>1441</v>
      </c>
      <c r="J11" t="s">
        <v>2930</v>
      </c>
      <c r="K11" t="s">
        <v>3014</v>
      </c>
      <c r="L11" t="s">
        <v>3119</v>
      </c>
      <c r="M11" t="s">
        <v>2355</v>
      </c>
      <c r="N11" t="s">
        <v>2355</v>
      </c>
      <c r="O11" t="s">
        <v>2355</v>
      </c>
      <c r="P11" t="s">
        <v>3146</v>
      </c>
      <c r="Q11" t="s">
        <v>3152</v>
      </c>
      <c r="R11" t="s">
        <v>3165</v>
      </c>
      <c r="T11" t="s">
        <v>2355</v>
      </c>
      <c r="U11" t="s">
        <v>3187</v>
      </c>
      <c r="Y11" t="s">
        <v>3192</v>
      </c>
      <c r="Z11" t="s">
        <v>503</v>
      </c>
      <c r="AA11" t="s">
        <v>2010</v>
      </c>
      <c r="AB11" t="s">
        <v>1116</v>
      </c>
      <c r="AC11" t="s">
        <v>3218</v>
      </c>
      <c r="AD11" t="s">
        <v>1775</v>
      </c>
      <c r="AE11" t="s">
        <v>3200</v>
      </c>
      <c r="AF11" t="s">
        <v>3230</v>
      </c>
      <c r="AG11" t="s">
        <v>1024</v>
      </c>
      <c r="AH11" t="s">
        <v>3256</v>
      </c>
      <c r="AI11" t="s">
        <v>2844</v>
      </c>
      <c r="AJ11" t="s">
        <v>3296</v>
      </c>
    </row>
    <row r="12" spans="1:36">
      <c r="B12" t="s">
        <v>2225</v>
      </c>
      <c r="C12" s="24" t="e">
        <v>#N/A</v>
      </c>
      <c r="D12" s="24" t="e">
        <v>#N/A</v>
      </c>
      <c r="E12" t="s">
        <v>2523</v>
      </c>
      <c r="F12" t="s">
        <v>2657</v>
      </c>
      <c r="G12" s="24" t="e">
        <v>#N/A</v>
      </c>
      <c r="H12" t="s">
        <v>2853</v>
      </c>
      <c r="I12" t="s">
        <v>1442</v>
      </c>
      <c r="J12" t="s">
        <v>2931</v>
      </c>
      <c r="K12" t="s">
        <v>3015</v>
      </c>
      <c r="L12" t="s">
        <v>3120</v>
      </c>
      <c r="M12" t="s">
        <v>3134</v>
      </c>
      <c r="N12" t="s">
        <v>3134</v>
      </c>
      <c r="O12" t="s">
        <v>3140</v>
      </c>
      <c r="P12" t="s">
        <v>1102</v>
      </c>
      <c r="Q12" t="s">
        <v>3153</v>
      </c>
      <c r="R12" t="s">
        <v>3166</v>
      </c>
      <c r="T12" t="s">
        <v>3178</v>
      </c>
      <c r="U12" t="s">
        <v>3188</v>
      </c>
      <c r="Y12" t="s">
        <v>3193</v>
      </c>
      <c r="Z12" t="s">
        <v>3200</v>
      </c>
      <c r="AA12" t="s">
        <v>3200</v>
      </c>
      <c r="AB12" t="s">
        <v>3212</v>
      </c>
      <c r="AC12" t="s">
        <v>3115</v>
      </c>
      <c r="AD12" t="s">
        <v>3223</v>
      </c>
      <c r="AE12" t="s">
        <v>503</v>
      </c>
      <c r="AF12" t="s">
        <v>2846</v>
      </c>
      <c r="AG12" t="s">
        <v>3212</v>
      </c>
      <c r="AH12" t="s">
        <v>3257</v>
      </c>
      <c r="AI12" t="s">
        <v>3286</v>
      </c>
      <c r="AJ12" t="s">
        <v>3297</v>
      </c>
    </row>
    <row r="13" spans="1:36">
      <c r="B13" t="s">
        <v>2226</v>
      </c>
      <c r="C13" t="s">
        <v>2364</v>
      </c>
      <c r="D13" t="s">
        <v>2364</v>
      </c>
      <c r="E13" t="s">
        <v>2524</v>
      </c>
      <c r="F13" t="s">
        <v>2658</v>
      </c>
      <c r="G13" t="s">
        <v>2791</v>
      </c>
      <c r="H13" t="s">
        <v>2854</v>
      </c>
      <c r="I13" t="s">
        <v>1443</v>
      </c>
      <c r="J13" s="24" t="e">
        <v>#N/A</v>
      </c>
      <c r="K13" t="s">
        <v>3016</v>
      </c>
      <c r="L13" t="s">
        <v>3121</v>
      </c>
      <c r="M13" t="s">
        <v>3135</v>
      </c>
      <c r="N13" t="s">
        <v>3135</v>
      </c>
      <c r="O13" t="s">
        <v>3135</v>
      </c>
      <c r="P13" t="s">
        <v>2510</v>
      </c>
      <c r="Q13" t="s">
        <v>3154</v>
      </c>
      <c r="R13" t="s">
        <v>3167</v>
      </c>
      <c r="T13" t="s">
        <v>2848</v>
      </c>
      <c r="U13" t="s">
        <v>1546</v>
      </c>
      <c r="Y13" t="s">
        <v>3194</v>
      </c>
      <c r="Z13" t="s">
        <v>503</v>
      </c>
      <c r="AA13" t="s">
        <v>2010</v>
      </c>
      <c r="AB13" t="s">
        <v>1116</v>
      </c>
      <c r="AC13" t="s">
        <v>2844</v>
      </c>
      <c r="AD13" t="s">
        <v>3224</v>
      </c>
      <c r="AE13" t="s">
        <v>2844</v>
      </c>
      <c r="AF13" t="s">
        <v>3231</v>
      </c>
      <c r="AG13" t="s">
        <v>3241</v>
      </c>
      <c r="AH13" t="s">
        <v>3258</v>
      </c>
      <c r="AI13" t="s">
        <v>3193</v>
      </c>
      <c r="AJ13" t="s">
        <v>3298</v>
      </c>
    </row>
    <row r="14" spans="1:36">
      <c r="B14" t="s">
        <v>2227</v>
      </c>
      <c r="C14" t="s">
        <v>2365</v>
      </c>
      <c r="D14" t="s">
        <v>2365</v>
      </c>
      <c r="E14" t="s">
        <v>2525</v>
      </c>
      <c r="F14" t="s">
        <v>2659</v>
      </c>
      <c r="G14" t="s">
        <v>2792</v>
      </c>
      <c r="H14" t="s">
        <v>2855</v>
      </c>
      <c r="I14" t="s">
        <v>1444</v>
      </c>
      <c r="J14" t="s">
        <v>2932</v>
      </c>
      <c r="K14" t="s">
        <v>3017</v>
      </c>
      <c r="L14" t="s">
        <v>3122</v>
      </c>
      <c r="M14" t="s">
        <v>3136</v>
      </c>
      <c r="N14" t="s">
        <v>3136</v>
      </c>
      <c r="O14" t="s">
        <v>982</v>
      </c>
      <c r="P14" t="s">
        <v>3147</v>
      </c>
      <c r="Q14" t="s">
        <v>3155</v>
      </c>
      <c r="R14" t="s">
        <v>3168</v>
      </c>
      <c r="T14" t="s">
        <v>1477</v>
      </c>
      <c r="U14" t="s">
        <v>2510</v>
      </c>
      <c r="Y14" t="s">
        <v>3195</v>
      </c>
      <c r="Z14" t="s">
        <v>2844</v>
      </c>
      <c r="AA14" t="s">
        <v>2844</v>
      </c>
      <c r="AB14" t="s">
        <v>2510</v>
      </c>
      <c r="AC14" t="s">
        <v>3219</v>
      </c>
      <c r="AD14" t="s">
        <v>3225</v>
      </c>
      <c r="AE14" t="s">
        <v>2217</v>
      </c>
      <c r="AF14" t="s">
        <v>2848</v>
      </c>
      <c r="AG14" t="s">
        <v>1025</v>
      </c>
      <c r="AH14" t="s">
        <v>3259</v>
      </c>
      <c r="AI14" t="s">
        <v>3287</v>
      </c>
      <c r="AJ14" t="s">
        <v>3299</v>
      </c>
    </row>
    <row r="15" spans="1:36">
      <c r="B15" t="s">
        <v>2228</v>
      </c>
      <c r="C15" t="s">
        <v>2366</v>
      </c>
      <c r="D15" t="s">
        <v>2366</v>
      </c>
      <c r="E15" t="s">
        <v>2526</v>
      </c>
      <c r="F15" t="s">
        <v>2660</v>
      </c>
      <c r="G15" t="s">
        <v>2793</v>
      </c>
      <c r="H15" t="s">
        <v>2856</v>
      </c>
      <c r="I15" t="s">
        <v>1445</v>
      </c>
      <c r="J15" t="s">
        <v>2933</v>
      </c>
      <c r="K15" t="s">
        <v>3018</v>
      </c>
      <c r="L15" t="s">
        <v>3123</v>
      </c>
      <c r="M15" t="s">
        <v>2848</v>
      </c>
      <c r="N15" t="s">
        <v>2848</v>
      </c>
      <c r="O15" t="s">
        <v>3135</v>
      </c>
      <c r="P15" t="s">
        <v>2355</v>
      </c>
      <c r="Q15" t="s">
        <v>3156</v>
      </c>
      <c r="R15" t="s">
        <v>3169</v>
      </c>
      <c r="T15" t="s">
        <v>3135</v>
      </c>
      <c r="U15" t="s">
        <v>3189</v>
      </c>
      <c r="Y15" s="24" t="e">
        <v>#N/A</v>
      </c>
      <c r="Z15" t="s">
        <v>2217</v>
      </c>
      <c r="AA15" t="s">
        <v>3204</v>
      </c>
      <c r="AB15" t="s">
        <v>3213</v>
      </c>
      <c r="AC15" t="s">
        <v>2846</v>
      </c>
      <c r="AD15" t="s">
        <v>3226</v>
      </c>
      <c r="AE15" t="s">
        <v>2846</v>
      </c>
      <c r="AF15" t="s">
        <v>3232</v>
      </c>
      <c r="AG15" t="s">
        <v>2844</v>
      </c>
      <c r="AH15" t="s">
        <v>3260</v>
      </c>
      <c r="AI15" t="s">
        <v>3195</v>
      </c>
      <c r="AJ15" t="s">
        <v>3300</v>
      </c>
    </row>
    <row r="16" spans="1:36">
      <c r="B16" t="s">
        <v>2229</v>
      </c>
      <c r="C16" t="s">
        <v>2367</v>
      </c>
      <c r="D16" t="s">
        <v>2367</v>
      </c>
      <c r="E16" t="s">
        <v>2527</v>
      </c>
      <c r="F16" t="s">
        <v>2661</v>
      </c>
      <c r="G16" t="s">
        <v>2794</v>
      </c>
      <c r="H16" t="s">
        <v>2857</v>
      </c>
      <c r="I16" t="s">
        <v>1446</v>
      </c>
      <c r="J16" t="s">
        <v>2934</v>
      </c>
      <c r="K16" t="s">
        <v>3019</v>
      </c>
      <c r="L16" t="s">
        <v>3124</v>
      </c>
      <c r="M16" t="s">
        <v>3136</v>
      </c>
      <c r="N16" t="s">
        <v>3136</v>
      </c>
      <c r="O16" t="s">
        <v>3136</v>
      </c>
      <c r="P16" t="s">
        <v>3148</v>
      </c>
      <c r="Q16" t="s">
        <v>3157</v>
      </c>
      <c r="R16" t="s">
        <v>3170</v>
      </c>
      <c r="T16" t="s">
        <v>3136</v>
      </c>
      <c r="U16" t="s">
        <v>2355</v>
      </c>
      <c r="Y16" t="s">
        <v>3113</v>
      </c>
      <c r="Z16" t="s">
        <v>2846</v>
      </c>
      <c r="AA16" t="s">
        <v>2846</v>
      </c>
      <c r="AB16" t="s">
        <v>2355</v>
      </c>
      <c r="AC16" t="s">
        <v>3220</v>
      </c>
      <c r="AD16" t="s">
        <v>1820</v>
      </c>
      <c r="AE16" t="s">
        <v>3201</v>
      </c>
      <c r="AF16" t="s">
        <v>2848</v>
      </c>
      <c r="AG16" t="s">
        <v>3242</v>
      </c>
      <c r="AH16" t="s">
        <v>3261</v>
      </c>
      <c r="AI16" t="s">
        <v>3285</v>
      </c>
      <c r="AJ16" t="s">
        <v>3301</v>
      </c>
    </row>
    <row r="17" spans="2:36">
      <c r="B17" t="s">
        <v>2230</v>
      </c>
      <c r="C17" t="s">
        <v>2368</v>
      </c>
      <c r="D17" t="s">
        <v>2368</v>
      </c>
      <c r="E17" s="24" t="e">
        <v>#N/A</v>
      </c>
      <c r="F17" s="24" t="e">
        <v>#N/A</v>
      </c>
      <c r="G17" t="s">
        <v>2795</v>
      </c>
      <c r="H17" t="s">
        <v>2858</v>
      </c>
      <c r="I17" t="s">
        <v>1447</v>
      </c>
      <c r="J17" t="s">
        <v>2935</v>
      </c>
      <c r="K17" t="s">
        <v>3020</v>
      </c>
      <c r="L17" t="s">
        <v>3125</v>
      </c>
      <c r="M17" t="s">
        <v>2848</v>
      </c>
      <c r="N17" t="s">
        <v>2848</v>
      </c>
      <c r="O17" t="s">
        <v>2848</v>
      </c>
      <c r="P17" t="s">
        <v>2515</v>
      </c>
      <c r="Q17" t="s">
        <v>3158</v>
      </c>
      <c r="R17" t="s">
        <v>3171</v>
      </c>
      <c r="T17" t="s">
        <v>2848</v>
      </c>
      <c r="U17" t="s">
        <v>3190</v>
      </c>
      <c r="Y17" s="24" t="e">
        <v>#N/A</v>
      </c>
      <c r="Z17" t="s">
        <v>3201</v>
      </c>
      <c r="AA17" t="s">
        <v>3205</v>
      </c>
      <c r="AB17" t="s">
        <v>3214</v>
      </c>
      <c r="AC17" t="s">
        <v>3197</v>
      </c>
      <c r="AD17" t="s">
        <v>2844</v>
      </c>
      <c r="AE17" t="s">
        <v>3197</v>
      </c>
      <c r="AF17" t="s">
        <v>3233</v>
      </c>
      <c r="AG17" t="s">
        <v>2846</v>
      </c>
      <c r="AH17" t="s">
        <v>3262</v>
      </c>
      <c r="AI17" t="s">
        <v>3113</v>
      </c>
      <c r="AJ17" t="s">
        <v>3302</v>
      </c>
    </row>
    <row r="18" spans="2:36">
      <c r="B18" t="s">
        <v>2231</v>
      </c>
      <c r="C18" t="s">
        <v>2369</v>
      </c>
      <c r="D18" t="s">
        <v>2369</v>
      </c>
      <c r="E18" t="s">
        <v>2528</v>
      </c>
      <c r="F18" t="s">
        <v>2662</v>
      </c>
      <c r="G18" t="s">
        <v>2796</v>
      </c>
      <c r="H18" t="s">
        <v>2859</v>
      </c>
      <c r="I18" t="s">
        <v>1448</v>
      </c>
      <c r="J18" t="s">
        <v>2936</v>
      </c>
      <c r="K18" t="s">
        <v>3021</v>
      </c>
      <c r="L18" t="s">
        <v>3126</v>
      </c>
      <c r="M18" t="s">
        <v>843</v>
      </c>
      <c r="N18" t="s">
        <v>843</v>
      </c>
      <c r="O18" t="s">
        <v>3136</v>
      </c>
      <c r="P18" t="s">
        <v>3149</v>
      </c>
      <c r="Q18" t="s">
        <v>3159</v>
      </c>
      <c r="R18" t="s">
        <v>3172</v>
      </c>
      <c r="T18" t="s">
        <v>3136</v>
      </c>
      <c r="U18" t="s">
        <v>2515</v>
      </c>
      <c r="Y18" t="s">
        <v>2846</v>
      </c>
      <c r="Z18" t="s">
        <v>3197</v>
      </c>
      <c r="AA18" t="s">
        <v>2848</v>
      </c>
      <c r="AB18" t="s">
        <v>3215</v>
      </c>
      <c r="AC18" t="s">
        <v>3221</v>
      </c>
      <c r="AD18" t="s">
        <v>3227</v>
      </c>
      <c r="AE18" t="s">
        <v>3202</v>
      </c>
      <c r="AF18" t="s">
        <v>3234</v>
      </c>
      <c r="AG18" t="s">
        <v>3243</v>
      </c>
      <c r="AH18" t="s">
        <v>2844</v>
      </c>
      <c r="AI18" t="s">
        <v>3288</v>
      </c>
      <c r="AJ18" t="s">
        <v>3303</v>
      </c>
    </row>
    <row r="19" spans="2:36">
      <c r="B19" s="24" t="e">
        <v>#N/A</v>
      </c>
      <c r="C19" t="s">
        <v>2370</v>
      </c>
      <c r="D19" t="s">
        <v>2370</v>
      </c>
      <c r="E19" t="s">
        <v>2529</v>
      </c>
      <c r="F19" t="s">
        <v>2663</v>
      </c>
      <c r="G19" t="s">
        <v>2797</v>
      </c>
      <c r="H19" t="s">
        <v>2860</v>
      </c>
      <c r="I19" t="s">
        <v>1449</v>
      </c>
      <c r="J19" t="s">
        <v>2937</v>
      </c>
      <c r="K19" t="s">
        <v>3022</v>
      </c>
      <c r="L19" t="s">
        <v>841</v>
      </c>
      <c r="M19" t="s">
        <v>3135</v>
      </c>
      <c r="N19" t="s">
        <v>3135</v>
      </c>
      <c r="O19" t="s">
        <v>2848</v>
      </c>
      <c r="Q19" t="s">
        <v>1114</v>
      </c>
      <c r="R19" t="s">
        <v>1259</v>
      </c>
      <c r="T19" t="s">
        <v>3179</v>
      </c>
      <c r="U19" t="s">
        <v>3191</v>
      </c>
      <c r="Y19" t="s">
        <v>3196</v>
      </c>
      <c r="Z19" t="s">
        <v>3202</v>
      </c>
      <c r="AA19" t="s">
        <v>3206</v>
      </c>
      <c r="AB19" t="s">
        <v>3216</v>
      </c>
      <c r="AD19" t="s">
        <v>2846</v>
      </c>
      <c r="AF19" t="s">
        <v>2652</v>
      </c>
      <c r="AG19" t="s">
        <v>2848</v>
      </c>
      <c r="AH19" t="s">
        <v>3263</v>
      </c>
      <c r="AI19" t="s">
        <v>2846</v>
      </c>
      <c r="AJ19" t="s">
        <v>3304</v>
      </c>
    </row>
    <row r="20" spans="2:36">
      <c r="B20" t="s">
        <v>2232</v>
      </c>
      <c r="C20" t="s">
        <v>2371</v>
      </c>
      <c r="D20" t="s">
        <v>2371</v>
      </c>
      <c r="E20" t="s">
        <v>2530</v>
      </c>
      <c r="F20" t="s">
        <v>2664</v>
      </c>
      <c r="G20" s="24" t="e">
        <v>#N/A</v>
      </c>
      <c r="H20" t="s">
        <v>2861</v>
      </c>
      <c r="I20" t="s">
        <v>1450</v>
      </c>
      <c r="J20" t="s">
        <v>2938</v>
      </c>
      <c r="K20" t="s">
        <v>3023</v>
      </c>
      <c r="L20" t="s">
        <v>2510</v>
      </c>
      <c r="M20" t="s">
        <v>3136</v>
      </c>
      <c r="N20" t="s">
        <v>3136</v>
      </c>
      <c r="O20" t="s">
        <v>3141</v>
      </c>
      <c r="Q20" t="s">
        <v>2510</v>
      </c>
      <c r="R20" t="s">
        <v>2510</v>
      </c>
      <c r="T20" t="s">
        <v>3180</v>
      </c>
      <c r="Y20" t="s">
        <v>3197</v>
      </c>
      <c r="AA20" t="s">
        <v>2848</v>
      </c>
      <c r="AD20" t="s">
        <v>3228</v>
      </c>
      <c r="AF20" t="s">
        <v>3235</v>
      </c>
      <c r="AG20" t="s">
        <v>3244</v>
      </c>
      <c r="AH20" t="s">
        <v>2846</v>
      </c>
      <c r="AI20" t="s">
        <v>3289</v>
      </c>
      <c r="AJ20" t="s">
        <v>3305</v>
      </c>
    </row>
    <row r="21" spans="2:36">
      <c r="B21" t="s">
        <v>2233</v>
      </c>
      <c r="C21" t="s">
        <v>2372</v>
      </c>
      <c r="D21" t="s">
        <v>2372</v>
      </c>
      <c r="E21" t="s">
        <v>2531</v>
      </c>
      <c r="F21" t="s">
        <v>2665</v>
      </c>
      <c r="G21" t="s">
        <v>2798</v>
      </c>
      <c r="H21" t="s">
        <v>2862</v>
      </c>
      <c r="I21" t="s">
        <v>1451</v>
      </c>
      <c r="J21" t="s">
        <v>2939</v>
      </c>
      <c r="K21" t="s">
        <v>3024</v>
      </c>
      <c r="L21" t="s">
        <v>3127</v>
      </c>
      <c r="M21" t="s">
        <v>2848</v>
      </c>
      <c r="N21" t="s">
        <v>2848</v>
      </c>
      <c r="O21" t="s">
        <v>2515</v>
      </c>
      <c r="Q21" t="s">
        <v>3160</v>
      </c>
      <c r="R21" t="s">
        <v>3173</v>
      </c>
      <c r="T21" t="s">
        <v>2515</v>
      </c>
      <c r="Y21" s="24" t="e">
        <v>#N/A</v>
      </c>
      <c r="AA21" t="s">
        <v>3207</v>
      </c>
      <c r="AD21" t="s">
        <v>3197</v>
      </c>
      <c r="AF21" t="s">
        <v>2844</v>
      </c>
      <c r="AG21" t="s">
        <v>2848</v>
      </c>
      <c r="AH21" t="s">
        <v>3264</v>
      </c>
      <c r="AI21" t="s">
        <v>2848</v>
      </c>
      <c r="AJ21" t="s">
        <v>3306</v>
      </c>
    </row>
    <row r="22" spans="2:36">
      <c r="B22" t="s">
        <v>2234</v>
      </c>
      <c r="C22" t="s">
        <v>2373</v>
      </c>
      <c r="D22" t="s">
        <v>2373</v>
      </c>
      <c r="E22" t="s">
        <v>2532</v>
      </c>
      <c r="F22" t="s">
        <v>2666</v>
      </c>
      <c r="G22" t="s">
        <v>2799</v>
      </c>
      <c r="H22" t="s">
        <v>2863</v>
      </c>
      <c r="I22" t="s">
        <v>1452</v>
      </c>
      <c r="J22" t="s">
        <v>2940</v>
      </c>
      <c r="K22" t="s">
        <v>3025</v>
      </c>
      <c r="L22" t="s">
        <v>2355</v>
      </c>
      <c r="M22" t="s">
        <v>3136</v>
      </c>
      <c r="N22" t="s">
        <v>3136</v>
      </c>
      <c r="O22" t="s">
        <v>3142</v>
      </c>
      <c r="Q22" t="s">
        <v>2355</v>
      </c>
      <c r="R22" t="s">
        <v>2355</v>
      </c>
      <c r="T22" t="s">
        <v>3181</v>
      </c>
      <c r="AA22" t="s">
        <v>2848</v>
      </c>
      <c r="AD22" t="s">
        <v>3222</v>
      </c>
      <c r="AF22" t="s">
        <v>3236</v>
      </c>
      <c r="AG22" t="s">
        <v>3245</v>
      </c>
      <c r="AH22" t="s">
        <v>2206</v>
      </c>
      <c r="AI22" t="s">
        <v>3290</v>
      </c>
      <c r="AJ22" t="s">
        <v>3307</v>
      </c>
    </row>
    <row r="23" spans="2:36">
      <c r="B23" t="s">
        <v>2235</v>
      </c>
      <c r="C23" t="s">
        <v>2374</v>
      </c>
      <c r="D23" t="s">
        <v>2374</v>
      </c>
      <c r="E23" t="s">
        <v>2533</v>
      </c>
      <c r="F23" t="s">
        <v>2667</v>
      </c>
      <c r="G23" t="s">
        <v>2800</v>
      </c>
      <c r="H23" t="s">
        <v>2864</v>
      </c>
      <c r="I23" t="s">
        <v>1453</v>
      </c>
      <c r="J23" t="s">
        <v>2941</v>
      </c>
      <c r="K23" t="s">
        <v>3026</v>
      </c>
      <c r="L23" t="s">
        <v>3128</v>
      </c>
      <c r="M23" t="s">
        <v>2848</v>
      </c>
      <c r="N23" t="s">
        <v>2515</v>
      </c>
      <c r="Q23" t="s">
        <v>3161</v>
      </c>
      <c r="R23" t="s">
        <v>3174</v>
      </c>
      <c r="T23" t="s">
        <v>3182</v>
      </c>
      <c r="AA23" t="s">
        <v>3208</v>
      </c>
      <c r="AD23" t="s">
        <v>3224</v>
      </c>
      <c r="AF23" t="s">
        <v>2846</v>
      </c>
      <c r="AG23" t="s">
        <v>3197</v>
      </c>
      <c r="AH23" t="s">
        <v>2652</v>
      </c>
      <c r="AI23" t="s">
        <v>2848</v>
      </c>
      <c r="AJ23" t="s">
        <v>3308</v>
      </c>
    </row>
    <row r="24" spans="2:36">
      <c r="B24" t="s">
        <v>2236</v>
      </c>
      <c r="C24" t="s">
        <v>2375</v>
      </c>
      <c r="D24" t="s">
        <v>2375</v>
      </c>
      <c r="E24" t="s">
        <v>2534</v>
      </c>
      <c r="F24" t="s">
        <v>2668</v>
      </c>
      <c r="G24" t="s">
        <v>2801</v>
      </c>
      <c r="H24" t="s">
        <v>2865</v>
      </c>
      <c r="I24" t="s">
        <v>1454</v>
      </c>
      <c r="J24" t="s">
        <v>2942</v>
      </c>
      <c r="K24" t="s">
        <v>3027</v>
      </c>
      <c r="L24" t="s">
        <v>2357</v>
      </c>
      <c r="M24" t="s">
        <v>3137</v>
      </c>
      <c r="N24" t="s">
        <v>3138</v>
      </c>
      <c r="Q24" t="s">
        <v>2515</v>
      </c>
      <c r="R24" t="s">
        <v>2515</v>
      </c>
      <c r="AA24" t="s">
        <v>3197</v>
      </c>
      <c r="AD24" t="s">
        <v>3225</v>
      </c>
      <c r="AF24" t="s">
        <v>3237</v>
      </c>
      <c r="AG24" t="s">
        <v>3240</v>
      </c>
      <c r="AH24" t="s">
        <v>3265</v>
      </c>
      <c r="AI24" t="s">
        <v>3291</v>
      </c>
      <c r="AJ24" t="s">
        <v>2844</v>
      </c>
    </row>
    <row r="25" spans="2:36">
      <c r="B25" t="s">
        <v>2237</v>
      </c>
      <c r="C25" t="s">
        <v>2376</v>
      </c>
      <c r="D25" t="s">
        <v>2376</v>
      </c>
      <c r="E25" t="s">
        <v>2535</v>
      </c>
      <c r="F25" t="s">
        <v>2669</v>
      </c>
      <c r="G25" t="s">
        <v>2802</v>
      </c>
      <c r="H25" t="s">
        <v>2866</v>
      </c>
      <c r="I25" t="s">
        <v>1455</v>
      </c>
      <c r="J25" t="s">
        <v>2943</v>
      </c>
      <c r="K25" t="s">
        <v>3028</v>
      </c>
      <c r="L25" t="s">
        <v>3129</v>
      </c>
      <c r="M25" t="s">
        <v>2515</v>
      </c>
      <c r="Q25" s="24" t="e">
        <v>#N/A</v>
      </c>
      <c r="R25" t="s">
        <v>3175</v>
      </c>
      <c r="AA25" t="s">
        <v>3209</v>
      </c>
      <c r="AD25" t="s">
        <v>3226</v>
      </c>
      <c r="AF25" t="s">
        <v>2848</v>
      </c>
      <c r="AG25" t="s">
        <v>1025</v>
      </c>
      <c r="AH25" t="s">
        <v>3266</v>
      </c>
      <c r="AI25" t="s">
        <v>2848</v>
      </c>
      <c r="AJ25" t="s">
        <v>3309</v>
      </c>
    </row>
    <row r="26" spans="2:36">
      <c r="B26" t="s">
        <v>2238</v>
      </c>
      <c r="C26" t="s">
        <v>2377</v>
      </c>
      <c r="D26" t="s">
        <v>2377</v>
      </c>
      <c r="E26" t="s">
        <v>2536</v>
      </c>
      <c r="F26" t="s">
        <v>2670</v>
      </c>
      <c r="G26" t="s">
        <v>2803</v>
      </c>
      <c r="H26" t="s">
        <v>2867</v>
      </c>
      <c r="I26" t="s">
        <v>1456</v>
      </c>
      <c r="J26" t="s">
        <v>2944</v>
      </c>
      <c r="K26" t="s">
        <v>3029</v>
      </c>
      <c r="L26" t="s">
        <v>2515</v>
      </c>
      <c r="M26" t="s">
        <v>3138</v>
      </c>
      <c r="R26" t="s">
        <v>3176</v>
      </c>
      <c r="AD26" t="s">
        <v>1820</v>
      </c>
      <c r="AF26" t="s">
        <v>3238</v>
      </c>
      <c r="AG26" t="s">
        <v>3234</v>
      </c>
      <c r="AH26" t="s">
        <v>3267</v>
      </c>
      <c r="AI26" t="s">
        <v>3292</v>
      </c>
      <c r="AJ26" t="s">
        <v>2846</v>
      </c>
    </row>
    <row r="27" spans="2:36">
      <c r="B27" t="s">
        <v>2239</v>
      </c>
      <c r="C27" t="s">
        <v>2378</v>
      </c>
      <c r="D27" t="s">
        <v>2378</v>
      </c>
      <c r="E27" t="s">
        <v>2537</v>
      </c>
      <c r="F27" t="s">
        <v>2671</v>
      </c>
      <c r="G27" t="s">
        <v>2804</v>
      </c>
      <c r="H27" t="s">
        <v>2868</v>
      </c>
      <c r="I27" t="s">
        <v>1457</v>
      </c>
      <c r="J27" t="s">
        <v>2945</v>
      </c>
      <c r="K27" t="s">
        <v>3030</v>
      </c>
      <c r="L27" t="s">
        <v>3130</v>
      </c>
      <c r="AF27" t="s">
        <v>2848</v>
      </c>
      <c r="AG27" t="s">
        <v>2652</v>
      </c>
      <c r="AH27" t="s">
        <v>3268</v>
      </c>
      <c r="AI27" t="s">
        <v>2206</v>
      </c>
      <c r="AJ27" t="s">
        <v>3310</v>
      </c>
    </row>
    <row r="28" spans="2:36">
      <c r="B28" t="s">
        <v>2240</v>
      </c>
      <c r="C28" t="s">
        <v>2379</v>
      </c>
      <c r="D28" t="s">
        <v>2379</v>
      </c>
      <c r="E28" t="s">
        <v>2538</v>
      </c>
      <c r="F28" t="s">
        <v>2672</v>
      </c>
      <c r="G28" t="s">
        <v>2805</v>
      </c>
      <c r="H28" t="s">
        <v>2869</v>
      </c>
      <c r="I28" t="s">
        <v>1458</v>
      </c>
      <c r="J28" t="s">
        <v>2946</v>
      </c>
      <c r="K28" t="s">
        <v>3031</v>
      </c>
      <c r="L28" t="s">
        <v>3131</v>
      </c>
      <c r="AF28" t="s">
        <v>3239</v>
      </c>
      <c r="AG28" t="s">
        <v>3246</v>
      </c>
      <c r="AH28" t="s">
        <v>3269</v>
      </c>
      <c r="AI28" t="s">
        <v>2652</v>
      </c>
      <c r="AJ28" t="s">
        <v>2848</v>
      </c>
    </row>
    <row r="29" spans="2:36">
      <c r="B29" t="s">
        <v>2241</v>
      </c>
      <c r="C29" t="s">
        <v>2380</v>
      </c>
      <c r="D29" t="s">
        <v>2380</v>
      </c>
      <c r="E29" t="s">
        <v>2539</v>
      </c>
      <c r="F29" t="s">
        <v>2673</v>
      </c>
      <c r="G29" t="s">
        <v>2806</v>
      </c>
      <c r="H29" t="s">
        <v>2870</v>
      </c>
      <c r="I29" t="s">
        <v>1459</v>
      </c>
      <c r="J29" t="s">
        <v>2947</v>
      </c>
      <c r="K29" t="s">
        <v>3032</v>
      </c>
      <c r="AG29" t="s">
        <v>3199</v>
      </c>
      <c r="AH29" t="s">
        <v>3270</v>
      </c>
      <c r="AI29" t="s">
        <v>3284</v>
      </c>
      <c r="AJ29" s="25" t="s">
        <v>3311</v>
      </c>
    </row>
    <row r="30" spans="2:36">
      <c r="B30" t="s">
        <v>2242</v>
      </c>
      <c r="C30" t="s">
        <v>2381</v>
      </c>
      <c r="D30" t="s">
        <v>2381</v>
      </c>
      <c r="E30" t="s">
        <v>2540</v>
      </c>
      <c r="F30" t="s">
        <v>2674</v>
      </c>
      <c r="G30" t="s">
        <v>2807</v>
      </c>
      <c r="H30" t="s">
        <v>2871</v>
      </c>
      <c r="I30" t="s">
        <v>1460</v>
      </c>
      <c r="J30" t="s">
        <v>2948</v>
      </c>
      <c r="K30" t="s">
        <v>3033</v>
      </c>
      <c r="AG30" t="s">
        <v>1263</v>
      </c>
      <c r="AH30" t="s">
        <v>3271</v>
      </c>
      <c r="AI30" t="s">
        <v>3285</v>
      </c>
      <c r="AJ30" t="s">
        <v>3312</v>
      </c>
    </row>
    <row r="31" spans="2:36">
      <c r="B31" t="s">
        <v>2243</v>
      </c>
      <c r="C31" t="s">
        <v>2382</v>
      </c>
      <c r="D31" t="s">
        <v>2382</v>
      </c>
      <c r="E31" t="s">
        <v>2541</v>
      </c>
      <c r="F31" t="s">
        <v>2675</v>
      </c>
      <c r="G31" t="s">
        <v>2808</v>
      </c>
      <c r="H31" t="s">
        <v>2872</v>
      </c>
      <c r="I31" t="s">
        <v>1461</v>
      </c>
      <c r="J31" t="s">
        <v>2949</v>
      </c>
      <c r="K31" t="s">
        <v>3034</v>
      </c>
      <c r="AG31" t="s">
        <v>3212</v>
      </c>
      <c r="AH31" t="s">
        <v>3272</v>
      </c>
      <c r="AI31" t="s">
        <v>2844</v>
      </c>
      <c r="AJ31" t="s">
        <v>2652</v>
      </c>
    </row>
    <row r="32" spans="2:36">
      <c r="B32" t="s">
        <v>2244</v>
      </c>
      <c r="C32" t="s">
        <v>2383</v>
      </c>
      <c r="D32" t="s">
        <v>2383</v>
      </c>
      <c r="E32" t="s">
        <v>2542</v>
      </c>
      <c r="F32" t="s">
        <v>2676</v>
      </c>
      <c r="G32" t="s">
        <v>2809</v>
      </c>
      <c r="H32" t="s">
        <v>2873</v>
      </c>
      <c r="I32" t="s">
        <v>1462</v>
      </c>
      <c r="J32" t="s">
        <v>2950</v>
      </c>
      <c r="K32" t="s">
        <v>3035</v>
      </c>
      <c r="AG32" t="s">
        <v>3247</v>
      </c>
      <c r="AH32" t="s">
        <v>3273</v>
      </c>
      <c r="AI32" t="s">
        <v>3286</v>
      </c>
      <c r="AJ32" t="s">
        <v>3313</v>
      </c>
    </row>
    <row r="33" spans="2:36">
      <c r="B33" t="s">
        <v>2245</v>
      </c>
      <c r="C33" t="s">
        <v>2384</v>
      </c>
      <c r="D33" t="s">
        <v>2384</v>
      </c>
      <c r="E33" t="s">
        <v>2543</v>
      </c>
      <c r="F33" t="s">
        <v>2677</v>
      </c>
      <c r="G33" t="s">
        <v>2810</v>
      </c>
      <c r="H33" t="s">
        <v>2874</v>
      </c>
      <c r="I33" t="s">
        <v>1463</v>
      </c>
      <c r="J33" t="s">
        <v>2951</v>
      </c>
      <c r="K33" t="s">
        <v>3036</v>
      </c>
      <c r="AG33" t="s">
        <v>3248</v>
      </c>
      <c r="AH33" t="s">
        <v>2844</v>
      </c>
      <c r="AI33" t="s">
        <v>3193</v>
      </c>
      <c r="AJ33" t="s">
        <v>3314</v>
      </c>
    </row>
    <row r="34" spans="2:36">
      <c r="B34" t="s">
        <v>2246</v>
      </c>
      <c r="C34" t="s">
        <v>2385</v>
      </c>
      <c r="D34" t="s">
        <v>2385</v>
      </c>
      <c r="E34" t="s">
        <v>2544</v>
      </c>
      <c r="F34" t="s">
        <v>2678</v>
      </c>
      <c r="G34" t="s">
        <v>2811</v>
      </c>
      <c r="H34" t="s">
        <v>2875</v>
      </c>
      <c r="I34" t="s">
        <v>1464</v>
      </c>
      <c r="J34" t="s">
        <v>2952</v>
      </c>
      <c r="K34" t="s">
        <v>3037</v>
      </c>
      <c r="AG34" t="s">
        <v>3249</v>
      </c>
      <c r="AH34" t="s">
        <v>3274</v>
      </c>
      <c r="AI34" t="s">
        <v>3287</v>
      </c>
      <c r="AJ34" t="s">
        <v>3315</v>
      </c>
    </row>
    <row r="35" spans="2:36">
      <c r="B35" t="s">
        <v>2247</v>
      </c>
      <c r="C35" t="s">
        <v>2386</v>
      </c>
      <c r="D35" t="s">
        <v>2386</v>
      </c>
      <c r="E35" t="s">
        <v>2545</v>
      </c>
      <c r="F35" t="s">
        <v>2679</v>
      </c>
      <c r="G35" t="s">
        <v>2812</v>
      </c>
      <c r="H35" t="s">
        <v>2876</v>
      </c>
      <c r="I35" t="s">
        <v>1465</v>
      </c>
      <c r="J35" t="s">
        <v>2953</v>
      </c>
      <c r="K35" t="s">
        <v>3038</v>
      </c>
      <c r="AG35" t="s">
        <v>2844</v>
      </c>
      <c r="AH35" t="s">
        <v>2846</v>
      </c>
      <c r="AI35" t="s">
        <v>3195</v>
      </c>
      <c r="AJ35" t="s">
        <v>3316</v>
      </c>
    </row>
    <row r="36" spans="2:36">
      <c r="B36" t="s">
        <v>2248</v>
      </c>
      <c r="C36" t="s">
        <v>2387</v>
      </c>
      <c r="D36" t="s">
        <v>2387</v>
      </c>
      <c r="E36" t="s">
        <v>2546</v>
      </c>
      <c r="F36" t="s">
        <v>2680</v>
      </c>
      <c r="G36" t="s">
        <v>2813</v>
      </c>
      <c r="H36" t="s">
        <v>2877</v>
      </c>
      <c r="I36" t="s">
        <v>1466</v>
      </c>
      <c r="J36" t="s">
        <v>2954</v>
      </c>
      <c r="K36" t="s">
        <v>3039</v>
      </c>
      <c r="AG36" t="s">
        <v>3250</v>
      </c>
      <c r="AH36" t="s">
        <v>3275</v>
      </c>
      <c r="AI36" t="s">
        <v>3285</v>
      </c>
      <c r="AJ36" t="s">
        <v>3317</v>
      </c>
    </row>
    <row r="37" spans="2:36">
      <c r="B37" t="s">
        <v>2249</v>
      </c>
      <c r="C37" t="s">
        <v>2388</v>
      </c>
      <c r="D37" t="s">
        <v>2388</v>
      </c>
      <c r="E37" t="s">
        <v>2547</v>
      </c>
      <c r="F37" t="s">
        <v>2681</v>
      </c>
      <c r="G37" t="s">
        <v>2814</v>
      </c>
      <c r="H37" t="s">
        <v>2878</v>
      </c>
      <c r="I37" t="s">
        <v>1467</v>
      </c>
      <c r="J37" t="s">
        <v>2955</v>
      </c>
      <c r="K37" t="s">
        <v>3040</v>
      </c>
      <c r="AG37" t="s">
        <v>2846</v>
      </c>
      <c r="AH37" t="s">
        <v>2848</v>
      </c>
      <c r="AI37" t="s">
        <v>3113</v>
      </c>
      <c r="AJ37" t="s">
        <v>3318</v>
      </c>
    </row>
    <row r="38" spans="2:36">
      <c r="B38" t="s">
        <v>2250</v>
      </c>
      <c r="C38" t="s">
        <v>2389</v>
      </c>
      <c r="D38" t="s">
        <v>2389</v>
      </c>
      <c r="E38" t="s">
        <v>2548</v>
      </c>
      <c r="F38" t="s">
        <v>2682</v>
      </c>
      <c r="G38" t="s">
        <v>2815</v>
      </c>
      <c r="H38" t="s">
        <v>2879</v>
      </c>
      <c r="I38" s="24" t="e">
        <v>#N/A</v>
      </c>
      <c r="J38" t="s">
        <v>2956</v>
      </c>
      <c r="K38" t="s">
        <v>3041</v>
      </c>
      <c r="AG38" t="s">
        <v>3251</v>
      </c>
      <c r="AH38" t="s">
        <v>3276</v>
      </c>
      <c r="AI38" t="s">
        <v>3288</v>
      </c>
      <c r="AJ38" t="s">
        <v>3319</v>
      </c>
    </row>
    <row r="39" spans="2:36">
      <c r="B39" t="s">
        <v>2251</v>
      </c>
      <c r="C39" t="s">
        <v>2390</v>
      </c>
      <c r="D39" t="s">
        <v>2390</v>
      </c>
      <c r="E39" t="s">
        <v>2549</v>
      </c>
      <c r="F39" t="s">
        <v>2683</v>
      </c>
      <c r="G39" t="s">
        <v>2816</v>
      </c>
      <c r="H39" t="s">
        <v>2880</v>
      </c>
      <c r="I39" t="s">
        <v>1469</v>
      </c>
      <c r="J39" t="s">
        <v>2957</v>
      </c>
      <c r="K39" t="s">
        <v>3042</v>
      </c>
      <c r="AG39" t="s">
        <v>2848</v>
      </c>
      <c r="AH39" t="s">
        <v>3277</v>
      </c>
      <c r="AI39" t="s">
        <v>2846</v>
      </c>
      <c r="AJ39" t="s">
        <v>3320</v>
      </c>
    </row>
    <row r="40" spans="2:36">
      <c r="B40" t="s">
        <v>2252</v>
      </c>
      <c r="C40" t="s">
        <v>2391</v>
      </c>
      <c r="D40" t="s">
        <v>2391</v>
      </c>
      <c r="E40" t="s">
        <v>2550</v>
      </c>
      <c r="F40" t="s">
        <v>2684</v>
      </c>
      <c r="G40" t="s">
        <v>2817</v>
      </c>
      <c r="H40" t="s">
        <v>2881</v>
      </c>
      <c r="I40" t="s">
        <v>1470</v>
      </c>
      <c r="J40" t="s">
        <v>2958</v>
      </c>
      <c r="K40" t="s">
        <v>3043</v>
      </c>
      <c r="AG40" t="s">
        <v>3252</v>
      </c>
      <c r="AH40" t="s">
        <v>3278</v>
      </c>
      <c r="AI40" t="s">
        <v>3289</v>
      </c>
      <c r="AJ40" t="s">
        <v>3321</v>
      </c>
    </row>
    <row r="41" spans="2:36">
      <c r="B41" t="s">
        <v>2253</v>
      </c>
      <c r="C41" t="s">
        <v>2392</v>
      </c>
      <c r="D41" t="s">
        <v>2392</v>
      </c>
      <c r="E41" t="s">
        <v>2551</v>
      </c>
      <c r="F41" t="s">
        <v>2685</v>
      </c>
      <c r="G41" t="s">
        <v>2818</v>
      </c>
      <c r="H41" t="s">
        <v>2882</v>
      </c>
      <c r="I41" t="s">
        <v>1471</v>
      </c>
      <c r="J41" t="s">
        <v>2959</v>
      </c>
      <c r="K41" t="s">
        <v>3044</v>
      </c>
      <c r="AG41" t="s">
        <v>2848</v>
      </c>
      <c r="AH41" t="s">
        <v>2844</v>
      </c>
      <c r="AI41" t="s">
        <v>2848</v>
      </c>
      <c r="AJ41" t="s">
        <v>3322</v>
      </c>
    </row>
    <row r="42" spans="2:36">
      <c r="B42" t="s">
        <v>2254</v>
      </c>
      <c r="C42" t="s">
        <v>2393</v>
      </c>
      <c r="D42" t="s">
        <v>2393</v>
      </c>
      <c r="E42" t="s">
        <v>2552</v>
      </c>
      <c r="F42" t="s">
        <v>2686</v>
      </c>
      <c r="G42" t="s">
        <v>2819</v>
      </c>
      <c r="H42" t="s">
        <v>2883</v>
      </c>
      <c r="I42" t="s">
        <v>1472</v>
      </c>
      <c r="J42" t="s">
        <v>2960</v>
      </c>
      <c r="K42" t="s">
        <v>3045</v>
      </c>
      <c r="AG42" t="s">
        <v>3253</v>
      </c>
      <c r="AH42" t="s">
        <v>3279</v>
      </c>
      <c r="AI42" t="s">
        <v>3293</v>
      </c>
      <c r="AJ42" t="s">
        <v>3323</v>
      </c>
    </row>
    <row r="43" spans="2:36">
      <c r="B43" t="s">
        <v>2255</v>
      </c>
      <c r="C43" t="s">
        <v>2394</v>
      </c>
      <c r="D43" t="s">
        <v>2394</v>
      </c>
      <c r="E43" t="s">
        <v>2553</v>
      </c>
      <c r="F43" t="s">
        <v>2687</v>
      </c>
      <c r="G43" t="s">
        <v>2820</v>
      </c>
      <c r="H43" t="s">
        <v>2884</v>
      </c>
      <c r="I43" t="s">
        <v>1473</v>
      </c>
      <c r="J43" t="s">
        <v>2961</v>
      </c>
      <c r="K43" t="s">
        <v>3046</v>
      </c>
      <c r="AG43" t="s">
        <v>3197</v>
      </c>
      <c r="AH43" t="s">
        <v>2846</v>
      </c>
      <c r="AI43" t="s">
        <v>2848</v>
      </c>
      <c r="AJ43" t="s">
        <v>3324</v>
      </c>
    </row>
    <row r="44" spans="2:36">
      <c r="B44" t="s">
        <v>2256</v>
      </c>
      <c r="C44" t="s">
        <v>2395</v>
      </c>
      <c r="D44" t="s">
        <v>2395</v>
      </c>
      <c r="E44" t="s">
        <v>2554</v>
      </c>
      <c r="F44" t="s">
        <v>2688</v>
      </c>
      <c r="G44" t="s">
        <v>2821</v>
      </c>
      <c r="H44" t="s">
        <v>2885</v>
      </c>
      <c r="I44" t="s">
        <v>2844</v>
      </c>
      <c r="J44" t="s">
        <v>2962</v>
      </c>
      <c r="K44" t="s">
        <v>3047</v>
      </c>
      <c r="AG44" t="s">
        <v>3246</v>
      </c>
      <c r="AH44" t="s">
        <v>3280</v>
      </c>
      <c r="AI44" t="s">
        <v>3291</v>
      </c>
      <c r="AJ44" t="s">
        <v>3325</v>
      </c>
    </row>
    <row r="45" spans="2:36">
      <c r="B45" t="s">
        <v>2257</v>
      </c>
      <c r="C45" t="s">
        <v>2396</v>
      </c>
      <c r="D45" t="s">
        <v>2396</v>
      </c>
      <c r="E45" t="s">
        <v>2555</v>
      </c>
      <c r="F45" t="s">
        <v>2689</v>
      </c>
      <c r="G45" t="s">
        <v>2822</v>
      </c>
      <c r="H45" t="s">
        <v>2886</v>
      </c>
      <c r="I45" t="s">
        <v>2923</v>
      </c>
      <c r="J45" t="s">
        <v>2963</v>
      </c>
      <c r="K45" t="s">
        <v>3048</v>
      </c>
      <c r="AG45" t="s">
        <v>3249</v>
      </c>
      <c r="AH45" t="s">
        <v>3113</v>
      </c>
      <c r="AI45" t="s">
        <v>2848</v>
      </c>
      <c r="AJ45" t="s">
        <v>3326</v>
      </c>
    </row>
    <row r="46" spans="2:36">
      <c r="B46" t="s">
        <v>2258</v>
      </c>
      <c r="C46" t="s">
        <v>2397</v>
      </c>
      <c r="D46" t="s">
        <v>2397</v>
      </c>
      <c r="E46" t="s">
        <v>2556</v>
      </c>
      <c r="F46" t="s">
        <v>2690</v>
      </c>
      <c r="G46" t="s">
        <v>2823</v>
      </c>
      <c r="H46" t="s">
        <v>2887</v>
      </c>
      <c r="I46" t="s">
        <v>2846</v>
      </c>
      <c r="J46" t="s">
        <v>2964</v>
      </c>
      <c r="K46" t="s">
        <v>3049</v>
      </c>
      <c r="AH46" t="s">
        <v>3281</v>
      </c>
      <c r="AI46" t="s">
        <v>3292</v>
      </c>
      <c r="AJ46" t="s">
        <v>3327</v>
      </c>
    </row>
    <row r="47" spans="2:36">
      <c r="B47" t="s">
        <v>2259</v>
      </c>
      <c r="C47" t="s">
        <v>2398</v>
      </c>
      <c r="D47" t="s">
        <v>2398</v>
      </c>
      <c r="E47" t="s">
        <v>2557</v>
      </c>
      <c r="F47" t="s">
        <v>2691</v>
      </c>
      <c r="G47" t="s">
        <v>2824</v>
      </c>
      <c r="H47" t="s">
        <v>2888</v>
      </c>
      <c r="I47" t="s">
        <v>2924</v>
      </c>
      <c r="J47" t="s">
        <v>2965</v>
      </c>
      <c r="K47" t="s">
        <v>3050</v>
      </c>
      <c r="AH47" t="s">
        <v>2848</v>
      </c>
      <c r="AJ47" t="s">
        <v>2844</v>
      </c>
    </row>
    <row r="48" spans="2:36">
      <c r="B48" t="s">
        <v>2260</v>
      </c>
      <c r="C48" t="s">
        <v>2399</v>
      </c>
      <c r="D48" t="s">
        <v>2399</v>
      </c>
      <c r="E48" t="s">
        <v>2558</v>
      </c>
      <c r="F48" t="s">
        <v>2692</v>
      </c>
      <c r="G48" t="s">
        <v>2825</v>
      </c>
      <c r="H48" t="s">
        <v>2889</v>
      </c>
      <c r="I48" t="s">
        <v>2848</v>
      </c>
      <c r="J48" t="s">
        <v>2966</v>
      </c>
      <c r="K48" t="s">
        <v>3051</v>
      </c>
      <c r="AH48" t="s">
        <v>3282</v>
      </c>
      <c r="AJ48" t="s">
        <v>3328</v>
      </c>
    </row>
    <row r="49" spans="2:36">
      <c r="B49" t="s">
        <v>2261</v>
      </c>
      <c r="C49" t="s">
        <v>2400</v>
      </c>
      <c r="D49" t="s">
        <v>2400</v>
      </c>
      <c r="E49" t="s">
        <v>2559</v>
      </c>
      <c r="F49" t="s">
        <v>2693</v>
      </c>
      <c r="G49" t="s">
        <v>2826</v>
      </c>
      <c r="H49" t="s">
        <v>2890</v>
      </c>
      <c r="I49" t="s">
        <v>2925</v>
      </c>
      <c r="J49" t="s">
        <v>2967</v>
      </c>
      <c r="K49" t="s">
        <v>3052</v>
      </c>
      <c r="AH49" t="s">
        <v>3113</v>
      </c>
      <c r="AJ49" t="s">
        <v>2846</v>
      </c>
    </row>
    <row r="50" spans="2:36">
      <c r="B50" t="s">
        <v>2262</v>
      </c>
      <c r="C50" t="s">
        <v>2401</v>
      </c>
      <c r="D50" t="s">
        <v>2401</v>
      </c>
      <c r="E50" t="s">
        <v>2560</v>
      </c>
      <c r="F50" t="s">
        <v>2694</v>
      </c>
      <c r="G50" t="s">
        <v>2827</v>
      </c>
      <c r="H50" t="s">
        <v>2891</v>
      </c>
      <c r="I50" t="s">
        <v>2206</v>
      </c>
      <c r="J50" t="s">
        <v>2968</v>
      </c>
      <c r="K50" t="s">
        <v>3053</v>
      </c>
      <c r="AH50" t="s">
        <v>3283</v>
      </c>
      <c r="AJ50" t="s">
        <v>3329</v>
      </c>
    </row>
    <row r="51" spans="2:36">
      <c r="B51" t="s">
        <v>2263</v>
      </c>
      <c r="C51" s="24" t="e">
        <v>#N/A</v>
      </c>
      <c r="D51" s="24" t="e">
        <v>#N/A</v>
      </c>
      <c r="E51" t="s">
        <v>2561</v>
      </c>
      <c r="F51" t="s">
        <v>2695</v>
      </c>
      <c r="G51" t="s">
        <v>2828</v>
      </c>
      <c r="H51" t="s">
        <v>2892</v>
      </c>
      <c r="I51" t="s">
        <v>2652</v>
      </c>
      <c r="J51" t="s">
        <v>2969</v>
      </c>
      <c r="K51" t="s">
        <v>3054</v>
      </c>
      <c r="AH51" t="s">
        <v>3115</v>
      </c>
      <c r="AJ51" t="s">
        <v>2848</v>
      </c>
    </row>
    <row r="52" spans="2:36">
      <c r="B52" t="s">
        <v>2264</v>
      </c>
      <c r="C52" t="s">
        <v>2402</v>
      </c>
      <c r="D52" t="s">
        <v>2402</v>
      </c>
      <c r="E52" t="s">
        <v>2562</v>
      </c>
      <c r="F52" t="s">
        <v>2696</v>
      </c>
      <c r="G52" t="s">
        <v>2829</v>
      </c>
      <c r="H52" t="s">
        <v>2893</v>
      </c>
      <c r="I52" t="s">
        <v>2922</v>
      </c>
      <c r="J52" t="s">
        <v>2970</v>
      </c>
      <c r="K52" t="s">
        <v>3055</v>
      </c>
      <c r="AJ52" t="s">
        <v>3330</v>
      </c>
    </row>
    <row r="53" spans="2:36">
      <c r="B53" t="s">
        <v>2265</v>
      </c>
      <c r="C53" s="24" t="e">
        <v>#N/A</v>
      </c>
      <c r="D53" s="24" t="e">
        <v>#N/A</v>
      </c>
      <c r="E53" t="s">
        <v>2563</v>
      </c>
      <c r="F53" t="s">
        <v>2697</v>
      </c>
      <c r="G53" t="s">
        <v>2830</v>
      </c>
      <c r="H53" t="s">
        <v>2894</v>
      </c>
      <c r="I53" t="s">
        <v>1440</v>
      </c>
      <c r="J53" t="s">
        <v>2971</v>
      </c>
      <c r="K53" t="s">
        <v>3056</v>
      </c>
      <c r="AJ53" t="s">
        <v>2848</v>
      </c>
    </row>
    <row r="54" spans="2:36">
      <c r="B54" t="s">
        <v>2266</v>
      </c>
      <c r="C54" t="s">
        <v>2403</v>
      </c>
      <c r="D54" t="s">
        <v>2403</v>
      </c>
      <c r="E54" t="s">
        <v>2564</v>
      </c>
      <c r="F54" t="s">
        <v>2698</v>
      </c>
      <c r="G54" t="s">
        <v>2831</v>
      </c>
      <c r="H54" t="s">
        <v>2895</v>
      </c>
      <c r="I54" t="s">
        <v>1441</v>
      </c>
      <c r="J54" t="s">
        <v>2972</v>
      </c>
      <c r="K54" t="s">
        <v>3057</v>
      </c>
      <c r="AJ54" t="s">
        <v>3331</v>
      </c>
    </row>
    <row r="55" spans="2:36">
      <c r="B55" t="s">
        <v>2267</v>
      </c>
      <c r="C55" t="s">
        <v>2404</v>
      </c>
      <c r="D55" t="s">
        <v>2404</v>
      </c>
      <c r="E55" t="s">
        <v>2565</v>
      </c>
      <c r="F55" t="s">
        <v>2699</v>
      </c>
      <c r="G55" t="s">
        <v>2832</v>
      </c>
      <c r="H55" t="s">
        <v>2896</v>
      </c>
      <c r="I55" t="s">
        <v>1442</v>
      </c>
      <c r="J55" t="s">
        <v>2973</v>
      </c>
      <c r="K55" t="s">
        <v>3058</v>
      </c>
    </row>
    <row r="56" spans="2:36">
      <c r="B56" t="s">
        <v>2268</v>
      </c>
      <c r="C56" t="s">
        <v>2405</v>
      </c>
      <c r="D56" t="s">
        <v>2405</v>
      </c>
      <c r="E56" t="s">
        <v>2566</v>
      </c>
      <c r="F56" t="s">
        <v>2700</v>
      </c>
      <c r="G56" t="s">
        <v>2833</v>
      </c>
      <c r="H56" t="s">
        <v>2897</v>
      </c>
      <c r="I56" t="s">
        <v>1443</v>
      </c>
      <c r="J56" t="s">
        <v>2974</v>
      </c>
      <c r="K56" t="s">
        <v>3059</v>
      </c>
    </row>
    <row r="57" spans="2:36">
      <c r="B57" t="s">
        <v>2269</v>
      </c>
      <c r="C57" t="s">
        <v>2406</v>
      </c>
      <c r="D57" t="s">
        <v>2406</v>
      </c>
      <c r="E57" t="s">
        <v>2567</v>
      </c>
      <c r="F57" t="s">
        <v>2701</v>
      </c>
      <c r="G57" t="s">
        <v>2834</v>
      </c>
      <c r="H57" t="s">
        <v>2898</v>
      </c>
      <c r="I57" t="s">
        <v>1444</v>
      </c>
      <c r="J57" t="s">
        <v>2975</v>
      </c>
      <c r="K57" t="s">
        <v>3060</v>
      </c>
    </row>
    <row r="58" spans="2:36">
      <c r="B58" t="s">
        <v>2270</v>
      </c>
      <c r="C58" t="s">
        <v>2407</v>
      </c>
      <c r="D58" t="s">
        <v>2407</v>
      </c>
      <c r="E58" t="s">
        <v>2568</v>
      </c>
      <c r="F58" t="s">
        <v>2702</v>
      </c>
      <c r="G58" t="s">
        <v>2835</v>
      </c>
      <c r="H58" t="s">
        <v>2899</v>
      </c>
      <c r="I58" t="s">
        <v>1445</v>
      </c>
      <c r="J58" t="s">
        <v>2976</v>
      </c>
      <c r="K58" t="s">
        <v>3061</v>
      </c>
    </row>
    <row r="59" spans="2:36">
      <c r="B59" t="s">
        <v>2271</v>
      </c>
      <c r="C59" t="s">
        <v>2408</v>
      </c>
      <c r="D59" t="s">
        <v>2408</v>
      </c>
      <c r="E59" t="s">
        <v>2569</v>
      </c>
      <c r="F59" t="s">
        <v>2703</v>
      </c>
      <c r="G59" t="s">
        <v>2836</v>
      </c>
      <c r="H59" t="s">
        <v>2900</v>
      </c>
      <c r="I59" t="s">
        <v>1446</v>
      </c>
      <c r="J59" t="s">
        <v>2977</v>
      </c>
      <c r="K59" t="s">
        <v>3062</v>
      </c>
    </row>
    <row r="60" spans="2:36">
      <c r="B60" t="s">
        <v>2272</v>
      </c>
      <c r="C60" t="s">
        <v>2409</v>
      </c>
      <c r="D60" t="s">
        <v>2409</v>
      </c>
      <c r="E60" t="s">
        <v>2570</v>
      </c>
      <c r="F60" t="s">
        <v>2704</v>
      </c>
      <c r="G60" t="s">
        <v>2837</v>
      </c>
      <c r="H60" t="s">
        <v>2901</v>
      </c>
      <c r="I60" t="s">
        <v>1447</v>
      </c>
      <c r="J60" t="s">
        <v>2978</v>
      </c>
      <c r="K60" t="s">
        <v>3063</v>
      </c>
    </row>
    <row r="61" spans="2:36">
      <c r="B61" t="s">
        <v>2273</v>
      </c>
      <c r="C61" t="s">
        <v>2410</v>
      </c>
      <c r="D61" t="s">
        <v>2410</v>
      </c>
      <c r="E61" t="s">
        <v>2571</v>
      </c>
      <c r="F61" t="s">
        <v>2705</v>
      </c>
      <c r="G61" t="s">
        <v>2838</v>
      </c>
      <c r="H61" t="s">
        <v>2902</v>
      </c>
      <c r="I61" t="s">
        <v>1448</v>
      </c>
      <c r="J61" t="s">
        <v>2979</v>
      </c>
      <c r="K61" t="s">
        <v>3064</v>
      </c>
    </row>
    <row r="62" spans="2:36">
      <c r="B62" t="s">
        <v>2274</v>
      </c>
      <c r="C62" t="s">
        <v>2411</v>
      </c>
      <c r="D62" t="s">
        <v>2411</v>
      </c>
      <c r="E62" t="s">
        <v>2572</v>
      </c>
      <c r="F62" t="s">
        <v>2706</v>
      </c>
      <c r="G62" t="s">
        <v>2839</v>
      </c>
      <c r="H62" t="s">
        <v>2903</v>
      </c>
      <c r="I62" t="s">
        <v>1449</v>
      </c>
      <c r="J62" t="s">
        <v>2980</v>
      </c>
      <c r="K62" t="s">
        <v>3065</v>
      </c>
    </row>
    <row r="63" spans="2:36">
      <c r="B63" t="s">
        <v>2275</v>
      </c>
      <c r="C63" t="s">
        <v>2412</v>
      </c>
      <c r="D63" t="s">
        <v>2412</v>
      </c>
      <c r="E63" t="s">
        <v>2573</v>
      </c>
      <c r="F63" t="s">
        <v>2707</v>
      </c>
      <c r="G63" t="s">
        <v>2840</v>
      </c>
      <c r="H63" t="s">
        <v>2904</v>
      </c>
      <c r="I63" t="s">
        <v>1450</v>
      </c>
      <c r="J63" t="s">
        <v>2981</v>
      </c>
      <c r="K63" t="s">
        <v>3066</v>
      </c>
    </row>
    <row r="64" spans="2:36">
      <c r="B64" t="s">
        <v>2276</v>
      </c>
      <c r="C64" t="s">
        <v>2413</v>
      </c>
      <c r="D64" t="s">
        <v>2413</v>
      </c>
      <c r="E64" t="s">
        <v>2574</v>
      </c>
      <c r="F64" t="s">
        <v>2708</v>
      </c>
      <c r="G64" t="s">
        <v>2841</v>
      </c>
      <c r="H64" t="s">
        <v>2905</v>
      </c>
      <c r="I64" t="s">
        <v>1451</v>
      </c>
      <c r="J64" t="s">
        <v>2982</v>
      </c>
      <c r="K64" t="s">
        <v>3067</v>
      </c>
    </row>
    <row r="65" spans="2:11">
      <c r="B65" t="s">
        <v>2277</v>
      </c>
      <c r="C65" t="s">
        <v>2414</v>
      </c>
      <c r="D65" t="s">
        <v>2414</v>
      </c>
      <c r="E65" t="s">
        <v>2575</v>
      </c>
      <c r="F65" t="s">
        <v>2709</v>
      </c>
      <c r="G65" t="s">
        <v>2842</v>
      </c>
      <c r="H65" t="s">
        <v>2906</v>
      </c>
      <c r="I65" t="s">
        <v>1452</v>
      </c>
      <c r="J65" t="s">
        <v>2983</v>
      </c>
      <c r="K65" s="24" t="e">
        <v>#N/A</v>
      </c>
    </row>
    <row r="66" spans="2:11">
      <c r="B66" t="s">
        <v>2278</v>
      </c>
      <c r="C66" t="s">
        <v>2415</v>
      </c>
      <c r="D66" t="s">
        <v>2415</v>
      </c>
      <c r="E66" t="s">
        <v>2576</v>
      </c>
      <c r="F66" t="s">
        <v>2710</v>
      </c>
      <c r="G66" t="s">
        <v>2843</v>
      </c>
      <c r="H66" t="s">
        <v>2907</v>
      </c>
      <c r="I66" t="s">
        <v>1453</v>
      </c>
      <c r="J66" t="s">
        <v>2984</v>
      </c>
      <c r="K66" t="s">
        <v>3068</v>
      </c>
    </row>
    <row r="67" spans="2:11">
      <c r="B67" t="s">
        <v>2279</v>
      </c>
      <c r="C67" t="s">
        <v>2416</v>
      </c>
      <c r="D67" t="s">
        <v>2416</v>
      </c>
      <c r="E67" t="s">
        <v>2577</v>
      </c>
      <c r="F67" t="s">
        <v>2711</v>
      </c>
      <c r="G67" t="s">
        <v>2844</v>
      </c>
      <c r="H67" t="s">
        <v>2908</v>
      </c>
      <c r="I67" t="s">
        <v>1454</v>
      </c>
      <c r="J67" t="s">
        <v>2985</v>
      </c>
      <c r="K67" t="s">
        <v>3069</v>
      </c>
    </row>
    <row r="68" spans="2:11">
      <c r="B68" t="s">
        <v>2280</v>
      </c>
      <c r="C68" t="s">
        <v>2417</v>
      </c>
      <c r="D68" t="s">
        <v>2417</v>
      </c>
      <c r="E68" t="s">
        <v>2578</v>
      </c>
      <c r="F68" t="s">
        <v>2712</v>
      </c>
      <c r="G68" t="s">
        <v>2845</v>
      </c>
      <c r="H68" t="s">
        <v>2909</v>
      </c>
      <c r="I68" t="s">
        <v>1455</v>
      </c>
      <c r="J68" t="s">
        <v>2986</v>
      </c>
      <c r="K68" t="s">
        <v>3070</v>
      </c>
    </row>
    <row r="69" spans="2:11">
      <c r="B69" t="s">
        <v>2281</v>
      </c>
      <c r="C69" t="s">
        <v>2418</v>
      </c>
      <c r="D69" t="s">
        <v>2418</v>
      </c>
      <c r="E69" t="s">
        <v>2579</v>
      </c>
      <c r="F69" t="s">
        <v>2713</v>
      </c>
      <c r="G69" t="s">
        <v>2846</v>
      </c>
      <c r="H69" t="s">
        <v>2910</v>
      </c>
      <c r="I69" t="s">
        <v>1456</v>
      </c>
      <c r="J69" t="s">
        <v>2987</v>
      </c>
      <c r="K69" t="s">
        <v>3071</v>
      </c>
    </row>
    <row r="70" spans="2:11">
      <c r="B70" t="s">
        <v>2282</v>
      </c>
      <c r="C70" t="s">
        <v>2419</v>
      </c>
      <c r="D70" t="s">
        <v>2419</v>
      </c>
      <c r="E70" t="s">
        <v>2580</v>
      </c>
      <c r="F70" t="s">
        <v>2714</v>
      </c>
      <c r="G70" t="s">
        <v>2847</v>
      </c>
      <c r="H70" t="s">
        <v>2911</v>
      </c>
      <c r="I70" t="s">
        <v>1457</v>
      </c>
      <c r="J70" t="s">
        <v>2988</v>
      </c>
      <c r="K70" t="s">
        <v>3072</v>
      </c>
    </row>
    <row r="71" spans="2:11">
      <c r="B71" t="s">
        <v>2283</v>
      </c>
      <c r="C71" t="s">
        <v>2420</v>
      </c>
      <c r="D71" t="s">
        <v>2420</v>
      </c>
      <c r="E71" t="s">
        <v>2581</v>
      </c>
      <c r="F71" t="s">
        <v>2715</v>
      </c>
      <c r="G71" t="s">
        <v>2848</v>
      </c>
      <c r="H71" t="s">
        <v>2912</v>
      </c>
      <c r="I71" t="s">
        <v>1458</v>
      </c>
      <c r="J71" t="s">
        <v>2989</v>
      </c>
      <c r="K71" t="s">
        <v>3073</v>
      </c>
    </row>
    <row r="72" spans="2:11">
      <c r="B72" t="s">
        <v>2284</v>
      </c>
      <c r="C72" t="s">
        <v>2421</v>
      </c>
      <c r="D72" t="s">
        <v>2421</v>
      </c>
      <c r="E72" t="s">
        <v>2582</v>
      </c>
      <c r="F72" t="s">
        <v>2716</v>
      </c>
      <c r="G72" t="s">
        <v>2849</v>
      </c>
      <c r="H72" t="s">
        <v>2913</v>
      </c>
      <c r="I72" t="s">
        <v>1459</v>
      </c>
      <c r="J72" t="s">
        <v>2990</v>
      </c>
      <c r="K72" t="s">
        <v>3074</v>
      </c>
    </row>
    <row r="73" spans="2:11">
      <c r="B73" t="s">
        <v>2285</v>
      </c>
      <c r="C73" t="s">
        <v>2422</v>
      </c>
      <c r="D73" t="s">
        <v>2422</v>
      </c>
      <c r="E73" t="s">
        <v>2583</v>
      </c>
      <c r="F73" t="s">
        <v>2717</v>
      </c>
      <c r="H73" t="s">
        <v>2914</v>
      </c>
      <c r="I73" t="s">
        <v>1460</v>
      </c>
      <c r="J73" t="s">
        <v>2991</v>
      </c>
      <c r="K73" t="s">
        <v>3075</v>
      </c>
    </row>
    <row r="74" spans="2:11">
      <c r="B74" t="s">
        <v>2286</v>
      </c>
      <c r="C74" t="s">
        <v>2423</v>
      </c>
      <c r="D74" t="s">
        <v>2423</v>
      </c>
      <c r="E74" s="24" t="e">
        <v>#N/A</v>
      </c>
      <c r="F74" s="24" t="e">
        <v>#N/A</v>
      </c>
      <c r="H74" t="s">
        <v>2915</v>
      </c>
      <c r="I74" t="s">
        <v>1461</v>
      </c>
      <c r="J74" t="s">
        <v>2992</v>
      </c>
      <c r="K74" t="s">
        <v>3076</v>
      </c>
    </row>
    <row r="75" spans="2:11">
      <c r="B75" t="s">
        <v>2287</v>
      </c>
      <c r="C75" t="s">
        <v>2424</v>
      </c>
      <c r="D75" t="s">
        <v>2424</v>
      </c>
      <c r="E75" t="s">
        <v>2584</v>
      </c>
      <c r="F75" t="s">
        <v>2718</v>
      </c>
      <c r="H75" t="s">
        <v>2916</v>
      </c>
      <c r="I75" t="s">
        <v>1462</v>
      </c>
      <c r="J75" t="s">
        <v>2993</v>
      </c>
      <c r="K75" t="s">
        <v>3077</v>
      </c>
    </row>
    <row r="76" spans="2:11">
      <c r="B76" s="24" t="e">
        <v>#N/A</v>
      </c>
      <c r="C76" t="s">
        <v>2425</v>
      </c>
      <c r="D76" t="s">
        <v>2425</v>
      </c>
      <c r="E76" t="s">
        <v>2585</v>
      </c>
      <c r="F76" t="s">
        <v>2719</v>
      </c>
      <c r="H76" t="s">
        <v>2917</v>
      </c>
      <c r="I76" t="s">
        <v>1463</v>
      </c>
      <c r="J76" t="s">
        <v>2994</v>
      </c>
      <c r="K76" t="s">
        <v>3078</v>
      </c>
    </row>
    <row r="77" spans="2:11">
      <c r="B77" t="s">
        <v>2288</v>
      </c>
      <c r="C77" t="s">
        <v>2426</v>
      </c>
      <c r="D77" t="s">
        <v>2426</v>
      </c>
      <c r="E77" t="s">
        <v>2586</v>
      </c>
      <c r="F77" t="s">
        <v>2720</v>
      </c>
      <c r="H77" t="s">
        <v>2918</v>
      </c>
      <c r="I77" t="s">
        <v>1464</v>
      </c>
      <c r="J77" t="s">
        <v>2995</v>
      </c>
      <c r="K77" t="s">
        <v>3079</v>
      </c>
    </row>
    <row r="78" spans="2:11">
      <c r="B78" t="s">
        <v>2289</v>
      </c>
      <c r="C78" t="s">
        <v>2427</v>
      </c>
      <c r="D78" t="s">
        <v>2427</v>
      </c>
      <c r="E78" t="s">
        <v>2587</v>
      </c>
      <c r="F78" t="s">
        <v>2721</v>
      </c>
      <c r="H78" t="s">
        <v>2919</v>
      </c>
      <c r="I78" t="s">
        <v>1465</v>
      </c>
      <c r="J78" t="s">
        <v>2996</v>
      </c>
      <c r="K78" t="s">
        <v>3080</v>
      </c>
    </row>
    <row r="79" spans="2:11">
      <c r="B79" t="s">
        <v>2290</v>
      </c>
      <c r="C79" t="s">
        <v>2428</v>
      </c>
      <c r="D79" t="s">
        <v>2428</v>
      </c>
      <c r="E79" t="s">
        <v>2588</v>
      </c>
      <c r="F79" t="s">
        <v>2722</v>
      </c>
      <c r="H79" t="s">
        <v>1247</v>
      </c>
      <c r="I79" t="s">
        <v>1466</v>
      </c>
      <c r="J79" t="s">
        <v>2997</v>
      </c>
      <c r="K79" t="s">
        <v>3081</v>
      </c>
    </row>
    <row r="80" spans="2:11">
      <c r="B80" t="s">
        <v>2291</v>
      </c>
      <c r="C80" t="s">
        <v>2429</v>
      </c>
      <c r="D80" t="s">
        <v>2429</v>
      </c>
      <c r="E80" t="s">
        <v>2589</v>
      </c>
      <c r="F80" t="s">
        <v>2723</v>
      </c>
      <c r="H80" t="s">
        <v>2844</v>
      </c>
      <c r="I80" t="s">
        <v>1467</v>
      </c>
      <c r="J80" t="s">
        <v>2998</v>
      </c>
      <c r="K80" t="s">
        <v>3082</v>
      </c>
    </row>
    <row r="81" spans="2:11">
      <c r="B81" t="s">
        <v>2292</v>
      </c>
      <c r="C81" t="s">
        <v>2430</v>
      </c>
      <c r="D81" t="s">
        <v>2430</v>
      </c>
      <c r="E81" t="s">
        <v>2590</v>
      </c>
      <c r="F81" t="s">
        <v>2724</v>
      </c>
      <c r="H81" t="s">
        <v>2920</v>
      </c>
      <c r="I81" s="24" t="e">
        <v>#N/A</v>
      </c>
      <c r="J81" t="s">
        <v>2999</v>
      </c>
      <c r="K81" t="s">
        <v>3083</v>
      </c>
    </row>
    <row r="82" spans="2:11">
      <c r="B82" t="s">
        <v>2293</v>
      </c>
      <c r="C82" t="s">
        <v>2431</v>
      </c>
      <c r="D82" t="s">
        <v>2431</v>
      </c>
      <c r="E82" t="s">
        <v>2591</v>
      </c>
      <c r="F82" t="s">
        <v>2725</v>
      </c>
      <c r="H82" t="s">
        <v>2846</v>
      </c>
      <c r="I82" t="s">
        <v>1469</v>
      </c>
      <c r="J82" t="s">
        <v>3000</v>
      </c>
      <c r="K82" t="s">
        <v>3084</v>
      </c>
    </row>
    <row r="83" spans="2:11">
      <c r="B83" t="s">
        <v>2294</v>
      </c>
      <c r="C83" t="s">
        <v>2432</v>
      </c>
      <c r="D83" t="s">
        <v>2432</v>
      </c>
      <c r="E83" t="s">
        <v>2592</v>
      </c>
      <c r="F83" t="s">
        <v>2726</v>
      </c>
      <c r="H83" t="s">
        <v>2921</v>
      </c>
      <c r="I83" t="s">
        <v>1470</v>
      </c>
      <c r="J83" t="s">
        <v>3001</v>
      </c>
      <c r="K83" t="s">
        <v>3085</v>
      </c>
    </row>
    <row r="84" spans="2:11">
      <c r="B84" t="s">
        <v>2295</v>
      </c>
      <c r="C84" t="s">
        <v>2433</v>
      </c>
      <c r="D84" t="s">
        <v>2433</v>
      </c>
      <c r="E84" t="s">
        <v>2593</v>
      </c>
      <c r="F84" t="s">
        <v>2727</v>
      </c>
      <c r="I84" t="s">
        <v>1471</v>
      </c>
      <c r="J84" t="s">
        <v>3002</v>
      </c>
      <c r="K84" t="s">
        <v>3086</v>
      </c>
    </row>
    <row r="85" spans="2:11">
      <c r="B85" t="s">
        <v>2296</v>
      </c>
      <c r="C85" t="s">
        <v>2434</v>
      </c>
      <c r="D85" t="s">
        <v>2434</v>
      </c>
      <c r="E85" t="s">
        <v>2594</v>
      </c>
      <c r="F85" t="s">
        <v>2728</v>
      </c>
      <c r="I85" t="s">
        <v>1472</v>
      </c>
      <c r="J85" t="s">
        <v>3003</v>
      </c>
      <c r="K85" t="s">
        <v>3087</v>
      </c>
    </row>
    <row r="86" spans="2:11">
      <c r="B86" t="s">
        <v>2297</v>
      </c>
      <c r="C86" t="s">
        <v>2435</v>
      </c>
      <c r="D86" t="s">
        <v>2435</v>
      </c>
      <c r="E86" t="s">
        <v>2595</v>
      </c>
      <c r="F86" t="s">
        <v>2729</v>
      </c>
      <c r="I86" t="s">
        <v>1473</v>
      </c>
      <c r="J86" t="s">
        <v>3004</v>
      </c>
      <c r="K86" t="s">
        <v>3088</v>
      </c>
    </row>
    <row r="87" spans="2:11">
      <c r="B87" t="s">
        <v>2298</v>
      </c>
      <c r="C87" t="s">
        <v>2436</v>
      </c>
      <c r="D87" t="s">
        <v>2436</v>
      </c>
      <c r="E87" t="s">
        <v>2596</v>
      </c>
      <c r="F87" t="s">
        <v>2730</v>
      </c>
      <c r="I87" t="s">
        <v>2844</v>
      </c>
      <c r="J87" t="s">
        <v>3005</v>
      </c>
      <c r="K87" t="s">
        <v>3089</v>
      </c>
    </row>
    <row r="88" spans="2:11">
      <c r="B88" t="s">
        <v>2299</v>
      </c>
      <c r="C88" s="24" t="e">
        <v>#N/A</v>
      </c>
      <c r="D88" s="24" t="e">
        <v>#N/A</v>
      </c>
      <c r="E88" t="s">
        <v>2597</v>
      </c>
      <c r="F88" t="s">
        <v>2731</v>
      </c>
      <c r="I88" t="s">
        <v>2923</v>
      </c>
      <c r="J88" t="s">
        <v>3006</v>
      </c>
      <c r="K88" t="s">
        <v>3090</v>
      </c>
    </row>
    <row r="89" spans="2:11">
      <c r="B89" t="s">
        <v>2300</v>
      </c>
      <c r="C89" t="s">
        <v>2437</v>
      </c>
      <c r="D89" t="s">
        <v>2437</v>
      </c>
      <c r="E89" t="s">
        <v>2598</v>
      </c>
      <c r="F89" t="s">
        <v>2732</v>
      </c>
      <c r="I89" t="s">
        <v>2846</v>
      </c>
      <c r="J89" t="s">
        <v>3007</v>
      </c>
      <c r="K89" t="s">
        <v>3091</v>
      </c>
    </row>
    <row r="90" spans="2:11">
      <c r="B90" t="s">
        <v>2301</v>
      </c>
      <c r="C90" t="s">
        <v>2438</v>
      </c>
      <c r="D90" t="s">
        <v>2438</v>
      </c>
      <c r="E90" t="s">
        <v>2599</v>
      </c>
      <c r="F90" t="s">
        <v>2733</v>
      </c>
      <c r="I90" t="s">
        <v>2926</v>
      </c>
      <c r="J90" t="s">
        <v>3008</v>
      </c>
      <c r="K90" t="s">
        <v>3092</v>
      </c>
    </row>
    <row r="91" spans="2:11">
      <c r="B91" t="s">
        <v>2302</v>
      </c>
      <c r="C91" t="s">
        <v>2439</v>
      </c>
      <c r="D91" t="s">
        <v>2439</v>
      </c>
      <c r="E91" t="s">
        <v>2600</v>
      </c>
      <c r="F91" t="s">
        <v>2734</v>
      </c>
      <c r="I91" t="s">
        <v>2848</v>
      </c>
      <c r="J91" t="s">
        <v>3009</v>
      </c>
      <c r="K91" t="s">
        <v>3093</v>
      </c>
    </row>
    <row r="92" spans="2:11">
      <c r="B92" t="s">
        <v>2303</v>
      </c>
      <c r="C92" t="s">
        <v>2440</v>
      </c>
      <c r="D92" t="s">
        <v>2440</v>
      </c>
      <c r="E92" t="s">
        <v>2601</v>
      </c>
      <c r="F92" t="s">
        <v>2735</v>
      </c>
      <c r="I92" t="s">
        <v>2927</v>
      </c>
      <c r="J92" t="s">
        <v>3010</v>
      </c>
      <c r="K92" t="s">
        <v>3094</v>
      </c>
    </row>
    <row r="93" spans="2:11">
      <c r="B93" t="s">
        <v>2304</v>
      </c>
      <c r="C93" t="s">
        <v>2441</v>
      </c>
      <c r="D93" t="s">
        <v>2441</v>
      </c>
      <c r="E93" t="s">
        <v>2602</v>
      </c>
      <c r="F93" t="s">
        <v>2736</v>
      </c>
      <c r="J93" t="s">
        <v>2844</v>
      </c>
      <c r="K93" t="s">
        <v>3095</v>
      </c>
    </row>
    <row r="94" spans="2:11">
      <c r="B94" t="s">
        <v>2305</v>
      </c>
      <c r="C94" t="s">
        <v>2442</v>
      </c>
      <c r="D94" t="s">
        <v>2442</v>
      </c>
      <c r="E94" t="s">
        <v>2603</v>
      </c>
      <c r="F94" t="s">
        <v>2737</v>
      </c>
      <c r="J94" t="s">
        <v>3011</v>
      </c>
      <c r="K94" t="s">
        <v>3096</v>
      </c>
    </row>
    <row r="95" spans="2:11">
      <c r="B95" t="s">
        <v>2306</v>
      </c>
      <c r="C95" t="s">
        <v>2443</v>
      </c>
      <c r="D95" t="s">
        <v>2443</v>
      </c>
      <c r="E95" t="s">
        <v>2604</v>
      </c>
      <c r="F95" t="s">
        <v>2738</v>
      </c>
      <c r="K95" t="s">
        <v>3097</v>
      </c>
    </row>
    <row r="96" spans="2:11">
      <c r="B96" t="s">
        <v>2307</v>
      </c>
      <c r="C96" t="s">
        <v>2444</v>
      </c>
      <c r="D96" t="s">
        <v>2444</v>
      </c>
      <c r="E96" t="s">
        <v>2605</v>
      </c>
      <c r="F96" t="s">
        <v>2739</v>
      </c>
      <c r="K96" s="24" t="e">
        <v>#N/A</v>
      </c>
    </row>
    <row r="97" spans="2:11">
      <c r="B97" t="s">
        <v>2308</v>
      </c>
      <c r="C97" t="s">
        <v>2445</v>
      </c>
      <c r="D97" t="s">
        <v>2445</v>
      </c>
      <c r="E97" t="s">
        <v>2606</v>
      </c>
      <c r="F97" t="s">
        <v>2740</v>
      </c>
      <c r="K97" s="24" t="e">
        <v>#N/A</v>
      </c>
    </row>
    <row r="98" spans="2:11">
      <c r="B98" t="s">
        <v>2309</v>
      </c>
      <c r="C98" t="s">
        <v>2446</v>
      </c>
      <c r="D98" t="s">
        <v>2446</v>
      </c>
      <c r="E98" t="s">
        <v>2607</v>
      </c>
      <c r="F98" t="s">
        <v>2741</v>
      </c>
      <c r="K98" s="24" t="e">
        <v>#N/A</v>
      </c>
    </row>
    <row r="99" spans="2:11">
      <c r="B99" t="s">
        <v>2310</v>
      </c>
      <c r="C99" t="s">
        <v>2447</v>
      </c>
      <c r="D99" t="s">
        <v>2447</v>
      </c>
      <c r="E99" t="s">
        <v>2608</v>
      </c>
      <c r="F99" t="s">
        <v>2742</v>
      </c>
      <c r="K99" s="24" t="e">
        <v>#N/A</v>
      </c>
    </row>
    <row r="100" spans="2:11">
      <c r="B100" t="s">
        <v>2311</v>
      </c>
      <c r="C100" t="s">
        <v>2448</v>
      </c>
      <c r="D100" t="s">
        <v>2448</v>
      </c>
      <c r="E100" t="s">
        <v>2609</v>
      </c>
      <c r="F100" t="s">
        <v>2743</v>
      </c>
      <c r="K100" s="24" t="e">
        <v>#N/A</v>
      </c>
    </row>
    <row r="101" spans="2:11">
      <c r="B101" t="s">
        <v>2312</v>
      </c>
      <c r="C101" t="s">
        <v>2449</v>
      </c>
      <c r="D101" t="s">
        <v>2449</v>
      </c>
      <c r="E101" t="s">
        <v>2610</v>
      </c>
      <c r="F101" t="s">
        <v>2744</v>
      </c>
      <c r="K101" s="24" t="e">
        <v>#N/A</v>
      </c>
    </row>
    <row r="102" spans="2:11">
      <c r="B102" t="s">
        <v>2313</v>
      </c>
      <c r="C102" t="s">
        <v>2450</v>
      </c>
      <c r="D102" t="s">
        <v>2450</v>
      </c>
      <c r="E102" t="s">
        <v>2611</v>
      </c>
      <c r="F102" t="s">
        <v>2745</v>
      </c>
      <c r="K102" s="24" t="e">
        <v>#N/A</v>
      </c>
    </row>
    <row r="103" spans="2:11">
      <c r="B103" t="s">
        <v>2314</v>
      </c>
      <c r="C103" t="s">
        <v>2451</v>
      </c>
      <c r="D103" t="s">
        <v>2451</v>
      </c>
      <c r="E103" t="s">
        <v>2612</v>
      </c>
      <c r="F103" t="s">
        <v>2746</v>
      </c>
      <c r="K103" t="s">
        <v>3098</v>
      </c>
    </row>
    <row r="104" spans="2:11">
      <c r="B104" t="s">
        <v>2315</v>
      </c>
      <c r="C104" t="s">
        <v>2452</v>
      </c>
      <c r="D104" t="s">
        <v>2452</v>
      </c>
      <c r="E104" t="s">
        <v>2613</v>
      </c>
      <c r="F104" t="s">
        <v>2747</v>
      </c>
      <c r="K104" t="s">
        <v>3099</v>
      </c>
    </row>
    <row r="105" spans="2:11">
      <c r="B105" t="s">
        <v>2316</v>
      </c>
      <c r="C105" t="s">
        <v>2453</v>
      </c>
      <c r="D105" t="s">
        <v>2453</v>
      </c>
      <c r="E105" t="s">
        <v>2614</v>
      </c>
      <c r="F105" t="s">
        <v>2748</v>
      </c>
      <c r="K105" t="s">
        <v>3100</v>
      </c>
    </row>
    <row r="106" spans="2:11">
      <c r="B106" t="s">
        <v>2317</v>
      </c>
      <c r="C106" t="s">
        <v>2454</v>
      </c>
      <c r="D106" t="s">
        <v>2454</v>
      </c>
      <c r="E106" t="s">
        <v>2615</v>
      </c>
      <c r="F106" t="s">
        <v>2749</v>
      </c>
      <c r="K106" t="s">
        <v>3101</v>
      </c>
    </row>
    <row r="107" spans="2:11">
      <c r="B107" t="s">
        <v>2318</v>
      </c>
      <c r="C107" t="s">
        <v>2455</v>
      </c>
      <c r="D107" t="s">
        <v>2455</v>
      </c>
      <c r="E107" t="s">
        <v>2616</v>
      </c>
      <c r="F107" t="s">
        <v>2750</v>
      </c>
      <c r="K107" t="s">
        <v>3102</v>
      </c>
    </row>
    <row r="108" spans="2:11">
      <c r="B108" t="s">
        <v>2319</v>
      </c>
      <c r="C108" t="s">
        <v>2456</v>
      </c>
      <c r="D108" t="s">
        <v>2456</v>
      </c>
      <c r="E108" t="s">
        <v>2617</v>
      </c>
      <c r="F108" t="s">
        <v>2751</v>
      </c>
      <c r="K108" t="s">
        <v>3103</v>
      </c>
    </row>
    <row r="109" spans="2:11">
      <c r="B109" t="s">
        <v>2320</v>
      </c>
      <c r="C109" t="s">
        <v>2457</v>
      </c>
      <c r="D109" t="s">
        <v>2457</v>
      </c>
      <c r="E109" t="s">
        <v>2618</v>
      </c>
      <c r="F109" t="s">
        <v>2752</v>
      </c>
      <c r="K109" t="s">
        <v>3104</v>
      </c>
    </row>
    <row r="110" spans="2:11">
      <c r="B110" t="s">
        <v>2321</v>
      </c>
      <c r="C110" t="s">
        <v>2458</v>
      </c>
      <c r="D110" t="s">
        <v>2458</v>
      </c>
      <c r="E110" t="s">
        <v>2619</v>
      </c>
      <c r="F110" t="s">
        <v>2753</v>
      </c>
      <c r="K110" t="s">
        <v>2844</v>
      </c>
    </row>
    <row r="111" spans="2:11">
      <c r="B111" t="s">
        <v>2322</v>
      </c>
      <c r="C111" t="s">
        <v>2459</v>
      </c>
      <c r="D111" t="s">
        <v>2459</v>
      </c>
      <c r="E111" t="s">
        <v>2620</v>
      </c>
      <c r="F111" t="s">
        <v>2754</v>
      </c>
      <c r="K111" t="s">
        <v>3105</v>
      </c>
    </row>
    <row r="112" spans="2:11">
      <c r="B112" t="s">
        <v>2323</v>
      </c>
      <c r="C112" t="s">
        <v>2460</v>
      </c>
      <c r="D112" t="s">
        <v>2460</v>
      </c>
      <c r="E112" t="s">
        <v>2621</v>
      </c>
      <c r="F112" t="s">
        <v>2755</v>
      </c>
      <c r="K112" t="s">
        <v>2846</v>
      </c>
    </row>
    <row r="113" spans="2:11">
      <c r="B113" t="s">
        <v>2324</v>
      </c>
      <c r="C113" t="s">
        <v>2461</v>
      </c>
      <c r="D113" t="s">
        <v>2461</v>
      </c>
      <c r="E113" t="s">
        <v>2622</v>
      </c>
      <c r="F113" t="s">
        <v>2756</v>
      </c>
      <c r="K113" t="s">
        <v>3106</v>
      </c>
    </row>
    <row r="114" spans="2:11">
      <c r="B114" t="s">
        <v>2325</v>
      </c>
      <c r="C114" t="s">
        <v>2462</v>
      </c>
      <c r="D114" t="s">
        <v>2462</v>
      </c>
      <c r="E114" t="s">
        <v>2623</v>
      </c>
      <c r="F114" t="s">
        <v>2757</v>
      </c>
      <c r="K114" t="s">
        <v>2848</v>
      </c>
    </row>
    <row r="115" spans="2:11">
      <c r="B115" t="s">
        <v>2326</v>
      </c>
      <c r="C115" t="s">
        <v>2463</v>
      </c>
      <c r="D115" t="s">
        <v>2463</v>
      </c>
      <c r="E115" t="s">
        <v>2624</v>
      </c>
      <c r="F115" t="s">
        <v>2758</v>
      </c>
      <c r="K115" t="s">
        <v>3107</v>
      </c>
    </row>
    <row r="116" spans="2:11">
      <c r="B116" t="s">
        <v>2327</v>
      </c>
      <c r="C116" t="s">
        <v>2464</v>
      </c>
      <c r="D116" t="s">
        <v>2464</v>
      </c>
      <c r="E116" t="s">
        <v>2625</v>
      </c>
      <c r="F116" t="s">
        <v>2759</v>
      </c>
      <c r="K116" t="s">
        <v>2848</v>
      </c>
    </row>
    <row r="117" spans="2:11">
      <c r="B117" t="s">
        <v>2328</v>
      </c>
      <c r="C117" t="s">
        <v>2465</v>
      </c>
      <c r="D117" t="s">
        <v>2465</v>
      </c>
      <c r="E117" t="s">
        <v>2626</v>
      </c>
      <c r="F117" t="s">
        <v>2760</v>
      </c>
      <c r="K117" t="s">
        <v>3108</v>
      </c>
    </row>
    <row r="118" spans="2:11">
      <c r="B118" t="s">
        <v>2329</v>
      </c>
      <c r="C118" t="s">
        <v>2466</v>
      </c>
      <c r="D118" t="s">
        <v>2466</v>
      </c>
      <c r="E118" t="s">
        <v>2627</v>
      </c>
      <c r="F118" t="s">
        <v>2761</v>
      </c>
      <c r="K118" t="s">
        <v>2848</v>
      </c>
    </row>
    <row r="119" spans="2:11">
      <c r="B119" t="s">
        <v>2330</v>
      </c>
      <c r="C119" t="s">
        <v>2467</v>
      </c>
      <c r="D119" t="s">
        <v>2467</v>
      </c>
      <c r="E119" t="s">
        <v>2628</v>
      </c>
      <c r="F119" t="s">
        <v>2762</v>
      </c>
      <c r="K119" t="s">
        <v>3109</v>
      </c>
    </row>
    <row r="120" spans="2:11">
      <c r="B120" t="s">
        <v>2331</v>
      </c>
      <c r="C120" t="s">
        <v>2468</v>
      </c>
      <c r="D120" t="s">
        <v>2468</v>
      </c>
      <c r="E120" t="s">
        <v>2629</v>
      </c>
      <c r="F120" t="s">
        <v>2763</v>
      </c>
      <c r="K120" t="s">
        <v>3110</v>
      </c>
    </row>
    <row r="121" spans="2:11">
      <c r="B121" t="s">
        <v>2332</v>
      </c>
      <c r="C121" t="s">
        <v>2469</v>
      </c>
      <c r="D121" t="s">
        <v>2469</v>
      </c>
      <c r="E121" t="s">
        <v>2630</v>
      </c>
      <c r="F121" t="s">
        <v>2764</v>
      </c>
      <c r="K121" t="s">
        <v>3111</v>
      </c>
    </row>
    <row r="122" spans="2:11">
      <c r="B122" t="s">
        <v>2333</v>
      </c>
      <c r="C122" t="s">
        <v>2470</v>
      </c>
      <c r="D122" t="s">
        <v>2470</v>
      </c>
      <c r="E122" t="s">
        <v>2631</v>
      </c>
      <c r="F122" t="s">
        <v>2765</v>
      </c>
      <c r="K122" t="s">
        <v>2846</v>
      </c>
    </row>
    <row r="123" spans="2:11">
      <c r="B123" t="s">
        <v>2334</v>
      </c>
      <c r="C123" t="s">
        <v>2471</v>
      </c>
      <c r="D123" t="s">
        <v>2471</v>
      </c>
      <c r="E123" t="s">
        <v>2632</v>
      </c>
      <c r="F123" t="s">
        <v>2766</v>
      </c>
      <c r="K123" t="s">
        <v>3112</v>
      </c>
    </row>
    <row r="124" spans="2:11">
      <c r="B124" t="s">
        <v>2335</v>
      </c>
      <c r="C124" t="s">
        <v>2472</v>
      </c>
      <c r="D124" t="s">
        <v>2472</v>
      </c>
      <c r="E124" t="s">
        <v>2633</v>
      </c>
      <c r="F124" t="s">
        <v>2767</v>
      </c>
      <c r="K124" t="s">
        <v>3113</v>
      </c>
    </row>
    <row r="125" spans="2:11">
      <c r="B125" t="s">
        <v>2336</v>
      </c>
      <c r="C125" t="s">
        <v>2473</v>
      </c>
      <c r="D125" t="s">
        <v>2473</v>
      </c>
      <c r="E125" t="s">
        <v>2634</v>
      </c>
      <c r="F125" t="s">
        <v>2768</v>
      </c>
      <c r="K125" t="s">
        <v>3114</v>
      </c>
    </row>
    <row r="126" spans="2:11">
      <c r="B126" t="s">
        <v>2337</v>
      </c>
      <c r="C126" t="s">
        <v>2474</v>
      </c>
      <c r="D126" t="s">
        <v>2474</v>
      </c>
      <c r="E126" t="s">
        <v>2635</v>
      </c>
      <c r="F126" t="s">
        <v>2769</v>
      </c>
      <c r="K126" t="s">
        <v>3115</v>
      </c>
    </row>
    <row r="127" spans="2:11">
      <c r="B127" t="s">
        <v>2338</v>
      </c>
      <c r="C127" t="s">
        <v>2475</v>
      </c>
      <c r="D127" t="s">
        <v>2475</v>
      </c>
      <c r="E127" t="s">
        <v>2636</v>
      </c>
      <c r="F127" t="s">
        <v>2770</v>
      </c>
    </row>
    <row r="128" spans="2:11">
      <c r="B128" t="s">
        <v>2339</v>
      </c>
      <c r="C128" t="s">
        <v>2476</v>
      </c>
      <c r="D128" t="s">
        <v>2476</v>
      </c>
      <c r="E128" t="s">
        <v>2637</v>
      </c>
      <c r="F128" t="s">
        <v>2771</v>
      </c>
    </row>
    <row r="129" spans="2:6">
      <c r="B129" t="s">
        <v>2340</v>
      </c>
      <c r="C129" t="s">
        <v>2477</v>
      </c>
      <c r="D129" t="s">
        <v>2477</v>
      </c>
      <c r="E129" t="s">
        <v>2638</v>
      </c>
      <c r="F129" t="s">
        <v>2772</v>
      </c>
    </row>
    <row r="130" spans="2:6">
      <c r="B130" t="s">
        <v>2341</v>
      </c>
      <c r="C130" t="s">
        <v>2478</v>
      </c>
      <c r="D130" t="s">
        <v>2478</v>
      </c>
      <c r="E130" t="s">
        <v>2639</v>
      </c>
      <c r="F130" t="s">
        <v>2773</v>
      </c>
    </row>
    <row r="131" spans="2:6">
      <c r="B131" t="s">
        <v>2342</v>
      </c>
      <c r="C131" t="s">
        <v>2479</v>
      </c>
      <c r="D131" t="s">
        <v>2479</v>
      </c>
      <c r="E131" t="s">
        <v>2640</v>
      </c>
      <c r="F131" t="s">
        <v>2774</v>
      </c>
    </row>
    <row r="132" spans="2:6">
      <c r="B132" t="s">
        <v>2343</v>
      </c>
      <c r="C132" t="s">
        <v>2480</v>
      </c>
      <c r="D132" t="s">
        <v>2480</v>
      </c>
      <c r="E132" t="s">
        <v>2641</v>
      </c>
      <c r="F132" t="s">
        <v>2775</v>
      </c>
    </row>
    <row r="133" spans="2:6">
      <c r="B133" t="s">
        <v>2344</v>
      </c>
      <c r="C133" t="s">
        <v>2481</v>
      </c>
      <c r="D133" t="s">
        <v>2481</v>
      </c>
      <c r="E133" t="s">
        <v>2642</v>
      </c>
      <c r="F133" t="s">
        <v>2776</v>
      </c>
    </row>
    <row r="134" spans="2:6">
      <c r="B134" t="s">
        <v>2345</v>
      </c>
      <c r="C134" t="s">
        <v>2482</v>
      </c>
      <c r="D134" t="s">
        <v>2482</v>
      </c>
      <c r="E134" t="s">
        <v>2643</v>
      </c>
      <c r="F134" t="s">
        <v>2777</v>
      </c>
    </row>
    <row r="135" spans="2:6">
      <c r="B135" t="s">
        <v>2346</v>
      </c>
      <c r="C135" t="s">
        <v>2483</v>
      </c>
      <c r="D135" t="s">
        <v>2483</v>
      </c>
      <c r="E135" t="s">
        <v>2644</v>
      </c>
      <c r="F135" t="s">
        <v>2778</v>
      </c>
    </row>
    <row r="136" spans="2:6">
      <c r="B136" t="s">
        <v>2347</v>
      </c>
      <c r="C136" t="s">
        <v>2484</v>
      </c>
      <c r="D136" t="s">
        <v>2484</v>
      </c>
      <c r="E136" t="s">
        <v>2645</v>
      </c>
      <c r="F136" t="s">
        <v>2779</v>
      </c>
    </row>
    <row r="137" spans="2:6">
      <c r="B137" t="s">
        <v>2348</v>
      </c>
      <c r="C137" t="s">
        <v>2485</v>
      </c>
      <c r="D137" t="s">
        <v>2485</v>
      </c>
      <c r="E137" t="s">
        <v>2646</v>
      </c>
      <c r="F137" t="s">
        <v>2780</v>
      </c>
    </row>
    <row r="138" spans="2:6">
      <c r="B138" t="s">
        <v>2349</v>
      </c>
      <c r="C138" t="s">
        <v>2486</v>
      </c>
      <c r="D138" t="s">
        <v>2486</v>
      </c>
      <c r="E138" t="s">
        <v>2647</v>
      </c>
      <c r="F138" t="s">
        <v>2781</v>
      </c>
    </row>
    <row r="139" spans="2:6">
      <c r="B139" t="s">
        <v>2350</v>
      </c>
      <c r="C139" t="s">
        <v>2487</v>
      </c>
      <c r="D139" t="s">
        <v>2487</v>
      </c>
      <c r="E139" s="24" t="e">
        <v>#N/A</v>
      </c>
      <c r="F139" s="24" t="e">
        <v>#N/A</v>
      </c>
    </row>
    <row r="140" spans="2:6">
      <c r="B140" t="s">
        <v>2351</v>
      </c>
      <c r="C140" t="s">
        <v>2488</v>
      </c>
      <c r="D140" t="s">
        <v>2488</v>
      </c>
      <c r="E140" s="24" t="e">
        <v>#N/A</v>
      </c>
      <c r="F140" s="24" t="e">
        <v>#N/A</v>
      </c>
    </row>
    <row r="141" spans="2:6">
      <c r="B141" s="24" t="e">
        <v>#N/A</v>
      </c>
      <c r="C141" t="s">
        <v>2489</v>
      </c>
      <c r="D141" t="s">
        <v>2489</v>
      </c>
      <c r="E141" s="24" t="e">
        <v>#N/A</v>
      </c>
      <c r="F141" s="24" t="e">
        <v>#N/A</v>
      </c>
    </row>
    <row r="142" spans="2:6">
      <c r="B142" s="24" t="e">
        <v>#N/A</v>
      </c>
      <c r="C142" t="s">
        <v>2490</v>
      </c>
      <c r="D142" t="s">
        <v>2490</v>
      </c>
      <c r="E142" s="24" t="e">
        <v>#N/A</v>
      </c>
      <c r="F142" s="24" t="e">
        <v>#N/A</v>
      </c>
    </row>
    <row r="143" spans="2:6">
      <c r="B143" s="24" t="e">
        <v>#N/A</v>
      </c>
      <c r="C143" t="s">
        <v>2491</v>
      </c>
      <c r="D143" t="s">
        <v>2491</v>
      </c>
      <c r="E143" s="24" t="e">
        <v>#N/A</v>
      </c>
      <c r="F143" s="24" t="e">
        <v>#N/A</v>
      </c>
    </row>
    <row r="144" spans="2:6">
      <c r="B144" s="24" t="e">
        <v>#N/A</v>
      </c>
      <c r="C144" t="s">
        <v>2492</v>
      </c>
      <c r="D144" t="s">
        <v>2492</v>
      </c>
      <c r="E144" s="24" t="e">
        <v>#N/A</v>
      </c>
      <c r="F144" s="24" t="e">
        <v>#N/A</v>
      </c>
    </row>
    <row r="145" spans="2:6">
      <c r="B145" s="24" t="e">
        <v>#N/A</v>
      </c>
      <c r="C145" t="s">
        <v>2493</v>
      </c>
      <c r="D145" t="s">
        <v>2493</v>
      </c>
      <c r="E145" t="s">
        <v>2648</v>
      </c>
      <c r="F145" t="s">
        <v>2782</v>
      </c>
    </row>
    <row r="146" spans="2:6">
      <c r="B146" s="24" t="e">
        <v>#N/A</v>
      </c>
      <c r="C146" t="s">
        <v>2494</v>
      </c>
      <c r="D146" t="s">
        <v>2494</v>
      </c>
      <c r="E146" t="s">
        <v>2649</v>
      </c>
      <c r="F146" t="s">
        <v>2783</v>
      </c>
    </row>
    <row r="147" spans="2:6">
      <c r="B147" t="s">
        <v>2352</v>
      </c>
      <c r="C147" t="s">
        <v>2495</v>
      </c>
      <c r="D147" t="s">
        <v>2495</v>
      </c>
      <c r="E147" t="s">
        <v>345</v>
      </c>
      <c r="F147" t="s">
        <v>804</v>
      </c>
    </row>
    <row r="148" spans="2:6">
      <c r="B148" t="s">
        <v>2353</v>
      </c>
      <c r="C148" t="s">
        <v>2496</v>
      </c>
      <c r="D148" t="s">
        <v>2496</v>
      </c>
      <c r="E148" t="s">
        <v>2510</v>
      </c>
      <c r="F148" t="s">
        <v>2784</v>
      </c>
    </row>
    <row r="149" spans="2:6">
      <c r="B149" t="s">
        <v>2354</v>
      </c>
      <c r="C149" t="s">
        <v>2497</v>
      </c>
      <c r="D149" t="s">
        <v>2497</v>
      </c>
      <c r="E149" t="s">
        <v>2650</v>
      </c>
      <c r="F149" t="s">
        <v>672</v>
      </c>
    </row>
    <row r="150" spans="2:6">
      <c r="B150" t="s">
        <v>2355</v>
      </c>
      <c r="C150" t="s">
        <v>2498</v>
      </c>
      <c r="D150" t="s">
        <v>2498</v>
      </c>
      <c r="E150" t="s">
        <v>2355</v>
      </c>
      <c r="F150" t="s">
        <v>2510</v>
      </c>
    </row>
    <row r="151" spans="2:6">
      <c r="B151" t="s">
        <v>2356</v>
      </c>
      <c r="C151" t="s">
        <v>2499</v>
      </c>
      <c r="D151" t="s">
        <v>2499</v>
      </c>
      <c r="E151" t="s">
        <v>2651</v>
      </c>
      <c r="F151" t="s">
        <v>2785</v>
      </c>
    </row>
    <row r="152" spans="2:6">
      <c r="B152" t="s">
        <v>2357</v>
      </c>
      <c r="C152" t="s">
        <v>2500</v>
      </c>
      <c r="D152" t="s">
        <v>2500</v>
      </c>
      <c r="F152" t="s">
        <v>2786</v>
      </c>
    </row>
    <row r="153" spans="2:6">
      <c r="B153" t="s">
        <v>2358</v>
      </c>
      <c r="C153" t="s">
        <v>2501</v>
      </c>
      <c r="D153" t="s">
        <v>2501</v>
      </c>
      <c r="F153" t="s">
        <v>2355</v>
      </c>
    </row>
    <row r="154" spans="2:6">
      <c r="C154" t="s">
        <v>2502</v>
      </c>
      <c r="D154" t="s">
        <v>2502</v>
      </c>
      <c r="F154" t="s">
        <v>2787</v>
      </c>
    </row>
    <row r="155" spans="2:6">
      <c r="C155" t="s">
        <v>2503</v>
      </c>
      <c r="D155" t="s">
        <v>2503</v>
      </c>
    </row>
    <row r="156" spans="2:6">
      <c r="C156" t="s">
        <v>2504</v>
      </c>
      <c r="D156" t="s">
        <v>2504</v>
      </c>
    </row>
    <row r="157" spans="2:6">
      <c r="C157" t="s">
        <v>2505</v>
      </c>
      <c r="D157" t="s">
        <v>2505</v>
      </c>
    </row>
    <row r="158" spans="2:6">
      <c r="C158" s="24" t="e">
        <v>#N/A</v>
      </c>
      <c r="D158" s="24" t="e">
        <v>#N/A</v>
      </c>
    </row>
    <row r="159" spans="2:6">
      <c r="C159" t="s">
        <v>2506</v>
      </c>
      <c r="D159" t="s">
        <v>2506</v>
      </c>
    </row>
    <row r="160" spans="2:6">
      <c r="C160" s="24" t="e">
        <v>#N/A</v>
      </c>
      <c r="D160" s="24" t="e">
        <v>#N/A</v>
      </c>
    </row>
    <row r="161" spans="3:4">
      <c r="C161" s="24" t="e">
        <v>#N/A</v>
      </c>
      <c r="D161" s="24" t="e">
        <v>#N/A</v>
      </c>
    </row>
    <row r="162" spans="3:4">
      <c r="C162" s="24" t="e">
        <v>#N/A</v>
      </c>
      <c r="D162" s="24" t="e">
        <v>#N/A</v>
      </c>
    </row>
    <row r="163" spans="3:4">
      <c r="C163" s="24" t="e">
        <v>#N/A</v>
      </c>
      <c r="D163" s="24" t="e">
        <v>#N/A</v>
      </c>
    </row>
    <row r="164" spans="3:4">
      <c r="C164" s="24" t="e">
        <v>#N/A</v>
      </c>
      <c r="D164" s="24" t="e">
        <v>#N/A</v>
      </c>
    </row>
    <row r="165" spans="3:4">
      <c r="C165" s="24" t="e">
        <v>#N/A</v>
      </c>
      <c r="D165" s="24" t="e">
        <v>#N/A</v>
      </c>
    </row>
    <row r="166" spans="3:4">
      <c r="C166" s="24" t="e">
        <v>#N/A</v>
      </c>
      <c r="D166" s="24" t="e">
        <v>#N/A</v>
      </c>
    </row>
    <row r="167" spans="3:4">
      <c r="C167" s="24" t="e">
        <v>#N/A</v>
      </c>
      <c r="D167" s="24" t="e">
        <v>#N/A</v>
      </c>
    </row>
    <row r="168" spans="3:4">
      <c r="C168" s="24" t="e">
        <v>#N/A</v>
      </c>
      <c r="D168" s="24" t="e">
        <v>#N/A</v>
      </c>
    </row>
    <row r="169" spans="3:4">
      <c r="C169" t="s">
        <v>2507</v>
      </c>
      <c r="D169" t="s">
        <v>2507</v>
      </c>
    </row>
    <row r="170" spans="3:4">
      <c r="C170" t="s">
        <v>2508</v>
      </c>
      <c r="D170" t="s">
        <v>2508</v>
      </c>
    </row>
    <row r="171" spans="3:4">
      <c r="C171" t="s">
        <v>2509</v>
      </c>
      <c r="D171" t="s">
        <v>2509</v>
      </c>
    </row>
    <row r="172" spans="3:4">
      <c r="C172" t="s">
        <v>501</v>
      </c>
      <c r="D172" t="s">
        <v>501</v>
      </c>
    </row>
    <row r="173" spans="3:4">
      <c r="C173" t="s">
        <v>2510</v>
      </c>
      <c r="D173" t="s">
        <v>2510</v>
      </c>
    </row>
    <row r="174" spans="3:4">
      <c r="C174" t="s">
        <v>2511</v>
      </c>
      <c r="D174" t="s">
        <v>2511</v>
      </c>
    </row>
    <row r="175" spans="3:4">
      <c r="C175" t="s">
        <v>2355</v>
      </c>
      <c r="D175" t="s">
        <v>2355</v>
      </c>
    </row>
    <row r="176" spans="3:4">
      <c r="C176" t="s">
        <v>2512</v>
      </c>
      <c r="D176" t="s">
        <v>2514</v>
      </c>
    </row>
    <row r="177" spans="3:4">
      <c r="C177" t="s">
        <v>2357</v>
      </c>
      <c r="D177" t="s">
        <v>2515</v>
      </c>
    </row>
    <row r="178" spans="3:4">
      <c r="C178" t="s">
        <v>2513</v>
      </c>
      <c r="D178" t="s">
        <v>2516</v>
      </c>
    </row>
    <row r="179" spans="3:4">
      <c r="D179" t="s">
        <v>2517</v>
      </c>
    </row>
    <row r="180" spans="3:4">
      <c r="D180" t="s">
        <v>2518</v>
      </c>
    </row>
  </sheetData>
  <mergeCells count="6">
    <mergeCell ref="B3:K3"/>
    <mergeCell ref="L3:U3"/>
    <mergeCell ref="V3:AE3"/>
    <mergeCell ref="AF3:AJ3"/>
    <mergeCell ref="A5:A6"/>
    <mergeCell ref="A3:A4"/>
  </mergeCells>
  <phoneticPr fontId="2"/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topLeftCell="A132" zoomScale="55" zoomScaleNormal="40" zoomScaleSheetLayoutView="55" workbookViewId="0">
      <selection activeCell="U143" sqref="U143:V143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178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179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180</v>
      </c>
      <c r="X3" s="7" t="s">
        <v>181</v>
      </c>
      <c r="Y3" s="7" t="s">
        <v>182</v>
      </c>
      <c r="Z3" s="7" t="s">
        <v>183</v>
      </c>
      <c r="AA3" s="7" t="s">
        <v>184</v>
      </c>
      <c r="AB3" s="7" t="s">
        <v>185</v>
      </c>
      <c r="AC3" s="7" t="s">
        <v>186</v>
      </c>
      <c r="AD3" s="7" t="s">
        <v>187</v>
      </c>
      <c r="AE3" s="7" t="s">
        <v>188</v>
      </c>
      <c r="AF3" s="7" t="s">
        <v>189</v>
      </c>
      <c r="AG3" s="7" t="s">
        <v>190</v>
      </c>
      <c r="AH3" s="7" t="s">
        <v>191</v>
      </c>
      <c r="AI3" s="7" t="s">
        <v>192</v>
      </c>
      <c r="AJ3" s="7" t="s">
        <v>193</v>
      </c>
      <c r="AK3" s="7" t="s">
        <v>194</v>
      </c>
      <c r="AL3" s="7" t="s">
        <v>195</v>
      </c>
      <c r="AM3" s="7" t="s">
        <v>196</v>
      </c>
      <c r="AN3" s="7" t="s">
        <v>197</v>
      </c>
      <c r="AO3" s="7" t="s">
        <v>198</v>
      </c>
      <c r="AP3" s="7" t="s">
        <v>199</v>
      </c>
      <c r="AQ3" s="7" t="s">
        <v>200</v>
      </c>
      <c r="AR3" s="7" t="s">
        <v>201</v>
      </c>
      <c r="AS3" s="7" t="s">
        <v>202</v>
      </c>
      <c r="AT3" s="7" t="s">
        <v>203</v>
      </c>
      <c r="AU3" s="7" t="s">
        <v>204</v>
      </c>
      <c r="AV3" s="7" t="s">
        <v>205</v>
      </c>
      <c r="AW3" s="7" t="s">
        <v>206</v>
      </c>
      <c r="AX3" s="7" t="s">
        <v>207</v>
      </c>
      <c r="AY3" s="7" t="s">
        <v>208</v>
      </c>
      <c r="AZ3" s="7" t="s">
        <v>209</v>
      </c>
      <c r="BA3" s="7" t="s">
        <v>210</v>
      </c>
      <c r="BB3" s="7" t="s">
        <v>211</v>
      </c>
      <c r="BC3" s="7" t="s">
        <v>212</v>
      </c>
      <c r="BD3" s="7" t="s">
        <v>213</v>
      </c>
    </row>
    <row r="4" spans="1:56" s="2" customFormat="1" ht="40.5" customHeight="1">
      <c r="A4" s="8">
        <v>1</v>
      </c>
      <c r="B4" s="9"/>
      <c r="C4" s="30" t="s">
        <v>214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8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8">
        <v>2</v>
      </c>
      <c r="B5" s="9"/>
      <c r="C5" s="30" t="s">
        <v>215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0</v>
      </c>
      <c r="O5" s="36"/>
      <c r="P5" s="36"/>
      <c r="Q5" s="36"/>
      <c r="R5" s="37"/>
      <c r="S5" s="38">
        <v>2</v>
      </c>
      <c r="T5" s="39"/>
      <c r="U5" s="38"/>
      <c r="V5" s="39"/>
      <c r="W5" s="12"/>
      <c r="X5" s="13"/>
      <c r="Y5" s="13">
        <v>2</v>
      </c>
      <c r="Z5" s="13"/>
      <c r="AA5" s="13"/>
      <c r="AB5" s="13">
        <v>1</v>
      </c>
      <c r="AC5" s="13"/>
      <c r="AD5" s="13"/>
      <c r="AE5" s="13"/>
      <c r="AF5" s="13"/>
      <c r="AG5" s="13"/>
      <c r="AH5" s="13">
        <v>2</v>
      </c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8">
        <v>3</v>
      </c>
      <c r="B6" s="9"/>
      <c r="C6" s="30" t="s">
        <v>216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2</v>
      </c>
      <c r="T6" s="39"/>
      <c r="U6" s="38"/>
      <c r="V6" s="39"/>
      <c r="W6" s="12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8">
        <v>4</v>
      </c>
      <c r="B7" s="9"/>
      <c r="C7" s="30" t="s">
        <v>217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2</v>
      </c>
      <c r="T7" s="39"/>
      <c r="U7" s="38"/>
      <c r="V7" s="39"/>
      <c r="W7" s="12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8">
        <v>5</v>
      </c>
      <c r="B8" s="9"/>
      <c r="C8" s="30" t="s">
        <v>218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8</v>
      </c>
      <c r="T8" s="39"/>
      <c r="U8" s="38"/>
      <c r="V8" s="39"/>
      <c r="W8" s="12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8">
        <v>6</v>
      </c>
      <c r="B9" s="9"/>
      <c r="C9" s="30" t="s">
        <v>219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8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8">
        <v>7</v>
      </c>
      <c r="B10" s="9"/>
      <c r="C10" s="30" t="s">
        <v>220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8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8">
        <v>8</v>
      </c>
      <c r="B11" s="9"/>
      <c r="C11" s="30" t="s">
        <v>221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8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8">
        <v>9</v>
      </c>
      <c r="B12" s="9"/>
      <c r="C12" s="30" t="s">
        <v>222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8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8">
        <v>10</v>
      </c>
      <c r="B13" s="9"/>
      <c r="C13" s="30" t="s">
        <v>223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8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8">
        <v>11</v>
      </c>
      <c r="B14" s="9"/>
      <c r="C14" s="30" t="s">
        <v>224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8</v>
      </c>
      <c r="T14" s="39"/>
      <c r="U14" s="38"/>
      <c r="V14" s="39"/>
      <c r="W14" s="12"/>
      <c r="X14" s="13"/>
      <c r="Y14" s="13"/>
      <c r="Z14" s="13"/>
      <c r="AA14" s="13"/>
      <c r="AB14" s="13"/>
      <c r="AC14" s="13">
        <v>1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8">
        <v>12</v>
      </c>
      <c r="B15" s="9"/>
      <c r="C15" s="30" t="s">
        <v>225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8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>
        <v>1</v>
      </c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8">
        <v>13</v>
      </c>
      <c r="B16" s="9"/>
      <c r="C16" s="30" t="s">
        <v>226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8</v>
      </c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8">
        <v>14</v>
      </c>
      <c r="B17" s="9"/>
      <c r="C17" s="30" t="s">
        <v>227</v>
      </c>
      <c r="D17" s="31"/>
      <c r="E17" s="31"/>
      <c r="F17" s="31"/>
      <c r="G17" s="31"/>
      <c r="H17" s="31"/>
      <c r="I17" s="31"/>
      <c r="J17" s="31"/>
      <c r="K17" s="32"/>
      <c r="L17" s="33" t="s">
        <v>44</v>
      </c>
      <c r="M17" s="34"/>
      <c r="N17" s="35" t="s">
        <v>0</v>
      </c>
      <c r="O17" s="36"/>
      <c r="P17" s="36"/>
      <c r="Q17" s="36"/>
      <c r="R17" s="37"/>
      <c r="S17" s="38">
        <v>8</v>
      </c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8">
        <v>15</v>
      </c>
      <c r="B18" s="9"/>
      <c r="C18" s="30" t="s">
        <v>228</v>
      </c>
      <c r="D18" s="31"/>
      <c r="E18" s="31"/>
      <c r="F18" s="31"/>
      <c r="G18" s="31"/>
      <c r="H18" s="31"/>
      <c r="I18" s="31"/>
      <c r="J18" s="31"/>
      <c r="K18" s="32"/>
      <c r="L18" s="33" t="s">
        <v>44</v>
      </c>
      <c r="M18" s="34"/>
      <c r="N18" s="35" t="s">
        <v>0</v>
      </c>
      <c r="O18" s="36"/>
      <c r="P18" s="36"/>
      <c r="Q18" s="36"/>
      <c r="R18" s="37"/>
      <c r="S18" s="38">
        <v>1</v>
      </c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8">
        <v>16</v>
      </c>
      <c r="B19" s="9"/>
      <c r="C19" s="30" t="s">
        <v>229</v>
      </c>
      <c r="D19" s="31"/>
      <c r="E19" s="31"/>
      <c r="F19" s="31"/>
      <c r="G19" s="31"/>
      <c r="H19" s="31"/>
      <c r="I19" s="31"/>
      <c r="J19" s="31"/>
      <c r="K19" s="32"/>
      <c r="L19" s="33" t="s">
        <v>44</v>
      </c>
      <c r="M19" s="34"/>
      <c r="N19" s="35" t="s">
        <v>0</v>
      </c>
      <c r="O19" s="36"/>
      <c r="P19" s="36"/>
      <c r="Q19" s="36"/>
      <c r="R19" s="37"/>
      <c r="S19" s="38">
        <v>1</v>
      </c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8">
        <v>17</v>
      </c>
      <c r="B20" s="9"/>
      <c r="C20" s="30" t="s">
        <v>230</v>
      </c>
      <c r="D20" s="31"/>
      <c r="E20" s="31"/>
      <c r="F20" s="31"/>
      <c r="G20" s="31"/>
      <c r="H20" s="31"/>
      <c r="I20" s="31"/>
      <c r="J20" s="31"/>
      <c r="K20" s="32"/>
      <c r="L20" s="33" t="s">
        <v>44</v>
      </c>
      <c r="M20" s="34"/>
      <c r="N20" s="35" t="s">
        <v>0</v>
      </c>
      <c r="O20" s="36"/>
      <c r="P20" s="36"/>
      <c r="Q20" s="36"/>
      <c r="R20" s="37"/>
      <c r="S20" s="38">
        <v>8</v>
      </c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8">
        <v>18</v>
      </c>
      <c r="B21" s="9"/>
      <c r="C21" s="30" t="s">
        <v>231</v>
      </c>
      <c r="D21" s="31"/>
      <c r="E21" s="31"/>
      <c r="F21" s="31"/>
      <c r="G21" s="31"/>
      <c r="H21" s="31"/>
      <c r="I21" s="31"/>
      <c r="J21" s="31"/>
      <c r="K21" s="32"/>
      <c r="L21" s="33" t="s">
        <v>44</v>
      </c>
      <c r="M21" s="34"/>
      <c r="N21" s="35" t="s">
        <v>0</v>
      </c>
      <c r="O21" s="36"/>
      <c r="P21" s="36"/>
      <c r="Q21" s="36"/>
      <c r="R21" s="37"/>
      <c r="S21" s="38">
        <v>8</v>
      </c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8">
        <v>19</v>
      </c>
      <c r="B22" s="9"/>
      <c r="C22" s="30" t="s">
        <v>232</v>
      </c>
      <c r="D22" s="31"/>
      <c r="E22" s="31"/>
      <c r="F22" s="31"/>
      <c r="G22" s="31"/>
      <c r="H22" s="31"/>
      <c r="I22" s="31"/>
      <c r="J22" s="31"/>
      <c r="K22" s="32"/>
      <c r="L22" s="33" t="s">
        <v>44</v>
      </c>
      <c r="M22" s="34"/>
      <c r="N22" s="35" t="s">
        <v>0</v>
      </c>
      <c r="O22" s="36"/>
      <c r="P22" s="36"/>
      <c r="Q22" s="36"/>
      <c r="R22" s="37"/>
      <c r="S22" s="38">
        <v>8</v>
      </c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>
        <v>1</v>
      </c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8">
        <v>20</v>
      </c>
      <c r="B23" s="9"/>
      <c r="C23" s="30" t="s">
        <v>233</v>
      </c>
      <c r="D23" s="31"/>
      <c r="E23" s="31"/>
      <c r="F23" s="31"/>
      <c r="G23" s="31"/>
      <c r="H23" s="31"/>
      <c r="I23" s="31"/>
      <c r="J23" s="31"/>
      <c r="K23" s="32"/>
      <c r="L23" s="33" t="s">
        <v>44</v>
      </c>
      <c r="M23" s="34"/>
      <c r="N23" s="35" t="s">
        <v>0</v>
      </c>
      <c r="O23" s="36"/>
      <c r="P23" s="36"/>
      <c r="Q23" s="36"/>
      <c r="R23" s="37"/>
      <c r="S23" s="38">
        <v>1</v>
      </c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8">
        <v>21</v>
      </c>
      <c r="B24" s="9"/>
      <c r="C24" s="30" t="s">
        <v>234</v>
      </c>
      <c r="D24" s="31"/>
      <c r="E24" s="31"/>
      <c r="F24" s="31"/>
      <c r="G24" s="31"/>
      <c r="H24" s="31"/>
      <c r="I24" s="31"/>
      <c r="J24" s="31"/>
      <c r="K24" s="32"/>
      <c r="L24" s="33" t="s">
        <v>44</v>
      </c>
      <c r="M24" s="34"/>
      <c r="N24" s="35" t="s">
        <v>0</v>
      </c>
      <c r="O24" s="36"/>
      <c r="P24" s="36"/>
      <c r="Q24" s="36"/>
      <c r="R24" s="37"/>
      <c r="S24" s="38">
        <v>11</v>
      </c>
      <c r="T24" s="39"/>
      <c r="U24" s="38"/>
      <c r="V24" s="39"/>
      <c r="W24" s="12"/>
      <c r="X24" s="13"/>
      <c r="Y24" s="13">
        <v>1</v>
      </c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8">
        <v>22</v>
      </c>
      <c r="B25" s="9"/>
      <c r="C25" s="30" t="s">
        <v>235</v>
      </c>
      <c r="D25" s="31"/>
      <c r="E25" s="31"/>
      <c r="F25" s="31"/>
      <c r="G25" s="31"/>
      <c r="H25" s="31"/>
      <c r="I25" s="31"/>
      <c r="J25" s="31"/>
      <c r="K25" s="32"/>
      <c r="L25" s="33" t="s">
        <v>44</v>
      </c>
      <c r="M25" s="34"/>
      <c r="N25" s="35" t="s">
        <v>0</v>
      </c>
      <c r="O25" s="36"/>
      <c r="P25" s="36"/>
      <c r="Q25" s="36"/>
      <c r="R25" s="37"/>
      <c r="S25" s="38">
        <v>19</v>
      </c>
      <c r="T25" s="39"/>
      <c r="U25" s="38"/>
      <c r="V25" s="39"/>
      <c r="W25" s="12"/>
      <c r="X25" s="13"/>
      <c r="Y25" s="13"/>
      <c r="Z25" s="13">
        <v>1</v>
      </c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8">
        <v>23</v>
      </c>
      <c r="B26" s="9"/>
      <c r="C26" s="30" t="s">
        <v>236</v>
      </c>
      <c r="D26" s="31"/>
      <c r="E26" s="31"/>
      <c r="F26" s="31"/>
      <c r="G26" s="31"/>
      <c r="H26" s="31"/>
      <c r="I26" s="31"/>
      <c r="J26" s="31"/>
      <c r="K26" s="32"/>
      <c r="L26" s="33" t="s">
        <v>44</v>
      </c>
      <c r="M26" s="34"/>
      <c r="N26" s="35" t="s">
        <v>0</v>
      </c>
      <c r="O26" s="36"/>
      <c r="P26" s="36"/>
      <c r="Q26" s="36"/>
      <c r="R26" s="37"/>
      <c r="S26" s="38">
        <v>19</v>
      </c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8">
        <v>24</v>
      </c>
      <c r="B27" s="9"/>
      <c r="C27" s="30" t="s">
        <v>237</v>
      </c>
      <c r="D27" s="31"/>
      <c r="E27" s="31"/>
      <c r="F27" s="31"/>
      <c r="G27" s="31"/>
      <c r="H27" s="31"/>
      <c r="I27" s="31"/>
      <c r="J27" s="31"/>
      <c r="K27" s="32"/>
      <c r="L27" s="33" t="s">
        <v>44</v>
      </c>
      <c r="M27" s="34"/>
      <c r="N27" s="35" t="s">
        <v>0</v>
      </c>
      <c r="O27" s="36"/>
      <c r="P27" s="36"/>
      <c r="Q27" s="36"/>
      <c r="R27" s="37"/>
      <c r="S27" s="38">
        <v>19</v>
      </c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8">
        <v>25</v>
      </c>
      <c r="B28" s="9"/>
      <c r="C28" s="30" t="s">
        <v>238</v>
      </c>
      <c r="D28" s="31"/>
      <c r="E28" s="31"/>
      <c r="F28" s="31"/>
      <c r="G28" s="31"/>
      <c r="H28" s="31"/>
      <c r="I28" s="31"/>
      <c r="J28" s="31"/>
      <c r="K28" s="32"/>
      <c r="L28" s="33" t="s">
        <v>44</v>
      </c>
      <c r="M28" s="34"/>
      <c r="N28" s="35" t="s">
        <v>0</v>
      </c>
      <c r="O28" s="36"/>
      <c r="P28" s="36"/>
      <c r="Q28" s="36"/>
      <c r="R28" s="37"/>
      <c r="S28" s="38">
        <v>11</v>
      </c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8">
        <v>26</v>
      </c>
      <c r="B29" s="9"/>
      <c r="C29" s="30" t="s">
        <v>239</v>
      </c>
      <c r="D29" s="31"/>
      <c r="E29" s="31"/>
      <c r="F29" s="31"/>
      <c r="G29" s="31"/>
      <c r="H29" s="31"/>
      <c r="I29" s="31"/>
      <c r="J29" s="31"/>
      <c r="K29" s="32"/>
      <c r="L29" s="33" t="s">
        <v>44</v>
      </c>
      <c r="M29" s="34"/>
      <c r="N29" s="35" t="s">
        <v>0</v>
      </c>
      <c r="O29" s="36"/>
      <c r="P29" s="36"/>
      <c r="Q29" s="36"/>
      <c r="R29" s="37"/>
      <c r="S29" s="38">
        <v>11</v>
      </c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8">
        <v>27</v>
      </c>
      <c r="B30" s="9"/>
      <c r="C30" s="30" t="s">
        <v>240</v>
      </c>
      <c r="D30" s="31"/>
      <c r="E30" s="31"/>
      <c r="F30" s="31"/>
      <c r="G30" s="31"/>
      <c r="H30" s="31"/>
      <c r="I30" s="31"/>
      <c r="J30" s="31"/>
      <c r="K30" s="32"/>
      <c r="L30" s="33" t="s">
        <v>44</v>
      </c>
      <c r="M30" s="34"/>
      <c r="N30" s="35" t="s">
        <v>0</v>
      </c>
      <c r="O30" s="36"/>
      <c r="P30" s="36"/>
      <c r="Q30" s="36"/>
      <c r="R30" s="37"/>
      <c r="S30" s="38">
        <v>11</v>
      </c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8">
        <v>28</v>
      </c>
      <c r="B31" s="9"/>
      <c r="C31" s="30" t="s">
        <v>241</v>
      </c>
      <c r="D31" s="31"/>
      <c r="E31" s="31"/>
      <c r="F31" s="31"/>
      <c r="G31" s="31"/>
      <c r="H31" s="31"/>
      <c r="I31" s="31"/>
      <c r="J31" s="31"/>
      <c r="K31" s="32"/>
      <c r="L31" s="33" t="s">
        <v>44</v>
      </c>
      <c r="M31" s="34"/>
      <c r="N31" s="35" t="s">
        <v>0</v>
      </c>
      <c r="O31" s="36"/>
      <c r="P31" s="36"/>
      <c r="Q31" s="36"/>
      <c r="R31" s="37"/>
      <c r="S31" s="38">
        <v>1</v>
      </c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8">
        <v>29</v>
      </c>
      <c r="B32" s="9"/>
      <c r="C32" s="30" t="s">
        <v>242</v>
      </c>
      <c r="D32" s="31"/>
      <c r="E32" s="31"/>
      <c r="F32" s="31"/>
      <c r="G32" s="31"/>
      <c r="H32" s="31"/>
      <c r="I32" s="31"/>
      <c r="J32" s="31"/>
      <c r="K32" s="32"/>
      <c r="L32" s="33" t="s">
        <v>44</v>
      </c>
      <c r="M32" s="34"/>
      <c r="N32" s="35" t="s">
        <v>0</v>
      </c>
      <c r="O32" s="36"/>
      <c r="P32" s="36"/>
      <c r="Q32" s="36"/>
      <c r="R32" s="37"/>
      <c r="S32" s="38">
        <v>1</v>
      </c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8">
        <v>30</v>
      </c>
      <c r="B33" s="9"/>
      <c r="C33" s="30" t="s">
        <v>243</v>
      </c>
      <c r="D33" s="31"/>
      <c r="E33" s="31"/>
      <c r="F33" s="31"/>
      <c r="G33" s="31"/>
      <c r="H33" s="31"/>
      <c r="I33" s="31"/>
      <c r="J33" s="31"/>
      <c r="K33" s="32"/>
      <c r="L33" s="33" t="s">
        <v>44</v>
      </c>
      <c r="M33" s="34"/>
      <c r="N33" s="35" t="s">
        <v>0</v>
      </c>
      <c r="O33" s="36"/>
      <c r="P33" s="36"/>
      <c r="Q33" s="36"/>
      <c r="R33" s="37"/>
      <c r="S33" s="38">
        <v>1</v>
      </c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8">
        <v>31</v>
      </c>
      <c r="B34" s="9"/>
      <c r="C34" s="30" t="s">
        <v>244</v>
      </c>
      <c r="D34" s="31"/>
      <c r="E34" s="31"/>
      <c r="F34" s="31"/>
      <c r="G34" s="31"/>
      <c r="H34" s="31"/>
      <c r="I34" s="31"/>
      <c r="J34" s="31"/>
      <c r="K34" s="32"/>
      <c r="L34" s="33" t="s">
        <v>44</v>
      </c>
      <c r="M34" s="34"/>
      <c r="N34" s="35" t="s">
        <v>0</v>
      </c>
      <c r="O34" s="36"/>
      <c r="P34" s="36"/>
      <c r="Q34" s="36"/>
      <c r="R34" s="37"/>
      <c r="S34" s="38">
        <v>1</v>
      </c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8">
        <v>32</v>
      </c>
      <c r="B35" s="9"/>
      <c r="C35" s="30" t="s">
        <v>245</v>
      </c>
      <c r="D35" s="31"/>
      <c r="E35" s="31"/>
      <c r="F35" s="31"/>
      <c r="G35" s="31"/>
      <c r="H35" s="31"/>
      <c r="I35" s="31"/>
      <c r="J35" s="31"/>
      <c r="K35" s="32"/>
      <c r="L35" s="33" t="s">
        <v>44</v>
      </c>
      <c r="M35" s="34"/>
      <c r="N35" s="35" t="s">
        <v>0</v>
      </c>
      <c r="O35" s="36"/>
      <c r="P35" s="36"/>
      <c r="Q35" s="36"/>
      <c r="R35" s="37"/>
      <c r="S35" s="38">
        <v>8</v>
      </c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8">
        <v>33</v>
      </c>
      <c r="B36" s="9"/>
      <c r="C36" s="30" t="s">
        <v>246</v>
      </c>
      <c r="D36" s="31"/>
      <c r="E36" s="31"/>
      <c r="F36" s="31"/>
      <c r="G36" s="31"/>
      <c r="H36" s="31"/>
      <c r="I36" s="31"/>
      <c r="J36" s="31"/>
      <c r="K36" s="32"/>
      <c r="L36" s="33" t="s">
        <v>44</v>
      </c>
      <c r="M36" s="34"/>
      <c r="N36" s="35" t="s">
        <v>0</v>
      </c>
      <c r="O36" s="36"/>
      <c r="P36" s="36"/>
      <c r="Q36" s="36"/>
      <c r="R36" s="37"/>
      <c r="S36" s="38">
        <v>8</v>
      </c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8">
        <v>34</v>
      </c>
      <c r="B37" s="9"/>
      <c r="C37" s="30" t="s">
        <v>247</v>
      </c>
      <c r="D37" s="31"/>
      <c r="E37" s="31"/>
      <c r="F37" s="31"/>
      <c r="G37" s="31"/>
      <c r="H37" s="31"/>
      <c r="I37" s="31"/>
      <c r="J37" s="31"/>
      <c r="K37" s="32"/>
      <c r="L37" s="33" t="s">
        <v>44</v>
      </c>
      <c r="M37" s="34"/>
      <c r="N37" s="35" t="s">
        <v>0</v>
      </c>
      <c r="O37" s="36"/>
      <c r="P37" s="36"/>
      <c r="Q37" s="36"/>
      <c r="R37" s="37"/>
      <c r="S37" s="38">
        <v>8</v>
      </c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8">
        <v>35</v>
      </c>
      <c r="B38" s="9"/>
      <c r="C38" s="30" t="s">
        <v>248</v>
      </c>
      <c r="D38" s="31"/>
      <c r="E38" s="31"/>
      <c r="F38" s="31"/>
      <c r="G38" s="31"/>
      <c r="H38" s="31"/>
      <c r="I38" s="31"/>
      <c r="J38" s="31"/>
      <c r="K38" s="32"/>
      <c r="L38" s="33" t="s">
        <v>44</v>
      </c>
      <c r="M38" s="34"/>
      <c r="N38" s="35" t="s">
        <v>0</v>
      </c>
      <c r="O38" s="36"/>
      <c r="P38" s="36"/>
      <c r="Q38" s="36"/>
      <c r="R38" s="37"/>
      <c r="S38" s="38">
        <v>1</v>
      </c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8">
        <v>36</v>
      </c>
      <c r="B39" s="9"/>
      <c r="C39" s="30" t="s">
        <v>249</v>
      </c>
      <c r="D39" s="31"/>
      <c r="E39" s="31"/>
      <c r="F39" s="31"/>
      <c r="G39" s="31"/>
      <c r="H39" s="31"/>
      <c r="I39" s="31"/>
      <c r="J39" s="31"/>
      <c r="K39" s="32"/>
      <c r="L39" s="33" t="s">
        <v>44</v>
      </c>
      <c r="M39" s="34"/>
      <c r="N39" s="35" t="s">
        <v>0</v>
      </c>
      <c r="O39" s="36"/>
      <c r="P39" s="36"/>
      <c r="Q39" s="36"/>
      <c r="R39" s="37"/>
      <c r="S39" s="38">
        <v>1</v>
      </c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8">
        <v>37</v>
      </c>
      <c r="B40" s="9"/>
      <c r="C40" s="30" t="s">
        <v>250</v>
      </c>
      <c r="D40" s="31"/>
      <c r="E40" s="31"/>
      <c r="F40" s="31"/>
      <c r="G40" s="31"/>
      <c r="H40" s="31"/>
      <c r="I40" s="31"/>
      <c r="J40" s="31"/>
      <c r="K40" s="32"/>
      <c r="L40" s="33" t="s">
        <v>44</v>
      </c>
      <c r="M40" s="34"/>
      <c r="N40" s="35" t="s">
        <v>0</v>
      </c>
      <c r="O40" s="36"/>
      <c r="P40" s="36"/>
      <c r="Q40" s="36"/>
      <c r="R40" s="37"/>
      <c r="S40" s="38">
        <v>1</v>
      </c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8">
        <v>38</v>
      </c>
      <c r="B41" s="9"/>
      <c r="C41" s="30" t="s">
        <v>251</v>
      </c>
      <c r="D41" s="31"/>
      <c r="E41" s="31"/>
      <c r="F41" s="31"/>
      <c r="G41" s="31"/>
      <c r="H41" s="31"/>
      <c r="I41" s="31"/>
      <c r="J41" s="31"/>
      <c r="K41" s="32"/>
      <c r="L41" s="33" t="s">
        <v>44</v>
      </c>
      <c r="M41" s="34"/>
      <c r="N41" s="35" t="s">
        <v>0</v>
      </c>
      <c r="O41" s="36"/>
      <c r="P41" s="36"/>
      <c r="Q41" s="36"/>
      <c r="R41" s="37"/>
      <c r="S41" s="38">
        <v>1</v>
      </c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8">
        <v>39</v>
      </c>
      <c r="B42" s="9"/>
      <c r="C42" s="30" t="s">
        <v>252</v>
      </c>
      <c r="D42" s="31"/>
      <c r="E42" s="31"/>
      <c r="F42" s="31"/>
      <c r="G42" s="31"/>
      <c r="H42" s="31"/>
      <c r="I42" s="31"/>
      <c r="J42" s="31"/>
      <c r="K42" s="32"/>
      <c r="L42" s="33" t="s">
        <v>44</v>
      </c>
      <c r="M42" s="34"/>
      <c r="N42" s="35" t="s">
        <v>0</v>
      </c>
      <c r="O42" s="36"/>
      <c r="P42" s="36"/>
      <c r="Q42" s="36"/>
      <c r="R42" s="37"/>
      <c r="S42" s="38">
        <v>1</v>
      </c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8">
        <v>40</v>
      </c>
      <c r="B43" s="9"/>
      <c r="C43" s="30" t="s">
        <v>253</v>
      </c>
      <c r="D43" s="31"/>
      <c r="E43" s="31"/>
      <c r="F43" s="31"/>
      <c r="G43" s="31"/>
      <c r="H43" s="31"/>
      <c r="I43" s="31"/>
      <c r="J43" s="31"/>
      <c r="K43" s="32"/>
      <c r="L43" s="33" t="s">
        <v>44</v>
      </c>
      <c r="M43" s="34"/>
      <c r="N43" s="35" t="s">
        <v>0</v>
      </c>
      <c r="O43" s="36"/>
      <c r="P43" s="36"/>
      <c r="Q43" s="36"/>
      <c r="R43" s="37"/>
      <c r="S43" s="38">
        <v>1</v>
      </c>
      <c r="T43" s="39"/>
      <c r="U43" s="38"/>
      <c r="V43" s="39"/>
      <c r="W43" s="12"/>
      <c r="X43" s="13"/>
      <c r="Y43" s="13"/>
      <c r="Z43" s="13"/>
      <c r="AA43" s="13">
        <v>1</v>
      </c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8">
        <v>41</v>
      </c>
      <c r="B44" s="9"/>
      <c r="C44" s="30" t="s">
        <v>254</v>
      </c>
      <c r="D44" s="31"/>
      <c r="E44" s="31"/>
      <c r="F44" s="31"/>
      <c r="G44" s="31"/>
      <c r="H44" s="31"/>
      <c r="I44" s="31"/>
      <c r="J44" s="31"/>
      <c r="K44" s="32"/>
      <c r="L44" s="33" t="s">
        <v>44</v>
      </c>
      <c r="M44" s="34"/>
      <c r="N44" s="35" t="s">
        <v>0</v>
      </c>
      <c r="O44" s="36"/>
      <c r="P44" s="36"/>
      <c r="Q44" s="36"/>
      <c r="R44" s="37"/>
      <c r="S44" s="38">
        <v>1</v>
      </c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8">
        <v>42</v>
      </c>
      <c r="B45" s="9"/>
      <c r="C45" s="30" t="s">
        <v>255</v>
      </c>
      <c r="D45" s="31"/>
      <c r="E45" s="31"/>
      <c r="F45" s="31"/>
      <c r="G45" s="31"/>
      <c r="H45" s="31"/>
      <c r="I45" s="31"/>
      <c r="J45" s="31"/>
      <c r="K45" s="32"/>
      <c r="L45" s="33" t="s">
        <v>44</v>
      </c>
      <c r="M45" s="34"/>
      <c r="N45" s="35" t="s">
        <v>0</v>
      </c>
      <c r="O45" s="36"/>
      <c r="P45" s="36"/>
      <c r="Q45" s="36"/>
      <c r="R45" s="37"/>
      <c r="S45" s="38">
        <v>1</v>
      </c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8">
        <v>43</v>
      </c>
      <c r="B46" s="9"/>
      <c r="C46" s="30" t="s">
        <v>256</v>
      </c>
      <c r="D46" s="31"/>
      <c r="E46" s="31"/>
      <c r="F46" s="31"/>
      <c r="G46" s="31"/>
      <c r="H46" s="31"/>
      <c r="I46" s="31"/>
      <c r="J46" s="31"/>
      <c r="K46" s="32"/>
      <c r="L46" s="33" t="s">
        <v>44</v>
      </c>
      <c r="M46" s="34"/>
      <c r="N46" s="35" t="s">
        <v>0</v>
      </c>
      <c r="O46" s="36"/>
      <c r="P46" s="36"/>
      <c r="Q46" s="36"/>
      <c r="R46" s="37"/>
      <c r="S46" s="38">
        <v>1</v>
      </c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8">
        <v>44</v>
      </c>
      <c r="B47" s="9"/>
      <c r="C47" s="30" t="s">
        <v>257</v>
      </c>
      <c r="D47" s="31"/>
      <c r="E47" s="31"/>
      <c r="F47" s="31"/>
      <c r="G47" s="31"/>
      <c r="H47" s="31"/>
      <c r="I47" s="31"/>
      <c r="J47" s="31"/>
      <c r="K47" s="32"/>
      <c r="L47" s="33" t="s">
        <v>44</v>
      </c>
      <c r="M47" s="34"/>
      <c r="N47" s="35" t="s">
        <v>0</v>
      </c>
      <c r="O47" s="36"/>
      <c r="P47" s="36"/>
      <c r="Q47" s="36"/>
      <c r="R47" s="37"/>
      <c r="S47" s="38">
        <v>2</v>
      </c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8">
        <v>45</v>
      </c>
      <c r="B48" s="9"/>
      <c r="C48" s="30" t="s">
        <v>258</v>
      </c>
      <c r="D48" s="31"/>
      <c r="E48" s="31"/>
      <c r="F48" s="31"/>
      <c r="G48" s="31"/>
      <c r="H48" s="31"/>
      <c r="I48" s="31"/>
      <c r="J48" s="31"/>
      <c r="K48" s="32"/>
      <c r="L48" s="33" t="s">
        <v>44</v>
      </c>
      <c r="M48" s="34"/>
      <c r="N48" s="35" t="s">
        <v>0</v>
      </c>
      <c r="O48" s="36"/>
      <c r="P48" s="36"/>
      <c r="Q48" s="36"/>
      <c r="R48" s="37"/>
      <c r="S48" s="38">
        <v>8</v>
      </c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8">
        <v>46</v>
      </c>
      <c r="B49" s="9"/>
      <c r="C49" s="30" t="s">
        <v>259</v>
      </c>
      <c r="D49" s="31"/>
      <c r="E49" s="31"/>
      <c r="F49" s="31"/>
      <c r="G49" s="31"/>
      <c r="H49" s="31"/>
      <c r="I49" s="31"/>
      <c r="J49" s="31"/>
      <c r="K49" s="32"/>
      <c r="L49" s="33" t="s">
        <v>44</v>
      </c>
      <c r="M49" s="34"/>
      <c r="N49" s="35" t="s">
        <v>0</v>
      </c>
      <c r="O49" s="36"/>
      <c r="P49" s="36"/>
      <c r="Q49" s="36"/>
      <c r="R49" s="37"/>
      <c r="S49" s="38">
        <v>4</v>
      </c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8">
        <v>47</v>
      </c>
      <c r="B50" s="9"/>
      <c r="C50" s="30" t="s">
        <v>260</v>
      </c>
      <c r="D50" s="31"/>
      <c r="E50" s="31"/>
      <c r="F50" s="31"/>
      <c r="G50" s="31"/>
      <c r="H50" s="31"/>
      <c r="I50" s="31"/>
      <c r="J50" s="31"/>
      <c r="K50" s="32"/>
      <c r="L50" s="33" t="s">
        <v>44</v>
      </c>
      <c r="M50" s="34"/>
      <c r="N50" s="35" t="s">
        <v>0</v>
      </c>
      <c r="O50" s="36"/>
      <c r="P50" s="36"/>
      <c r="Q50" s="36"/>
      <c r="R50" s="37"/>
      <c r="S50" s="38">
        <v>4</v>
      </c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8">
        <v>48</v>
      </c>
      <c r="B51" s="9"/>
      <c r="C51" s="30" t="s">
        <v>261</v>
      </c>
      <c r="D51" s="31"/>
      <c r="E51" s="31"/>
      <c r="F51" s="31"/>
      <c r="G51" s="31"/>
      <c r="H51" s="31"/>
      <c r="I51" s="31"/>
      <c r="J51" s="31"/>
      <c r="K51" s="32"/>
      <c r="L51" s="33" t="s">
        <v>44</v>
      </c>
      <c r="M51" s="34"/>
      <c r="N51" s="35" t="s">
        <v>0</v>
      </c>
      <c r="O51" s="36"/>
      <c r="P51" s="36"/>
      <c r="Q51" s="36"/>
      <c r="R51" s="37"/>
      <c r="S51" s="38">
        <v>1</v>
      </c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8">
        <v>49</v>
      </c>
      <c r="B52" s="9"/>
      <c r="C52" s="30" t="s">
        <v>262</v>
      </c>
      <c r="D52" s="31"/>
      <c r="E52" s="31"/>
      <c r="F52" s="31"/>
      <c r="G52" s="31"/>
      <c r="H52" s="31"/>
      <c r="I52" s="31"/>
      <c r="J52" s="31"/>
      <c r="K52" s="32"/>
      <c r="L52" s="33" t="s">
        <v>44</v>
      </c>
      <c r="M52" s="34"/>
      <c r="N52" s="35" t="s">
        <v>0</v>
      </c>
      <c r="O52" s="36"/>
      <c r="P52" s="36"/>
      <c r="Q52" s="36"/>
      <c r="R52" s="37"/>
      <c r="S52" s="38">
        <v>20</v>
      </c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8">
        <v>50</v>
      </c>
      <c r="B53" s="9"/>
      <c r="C53" s="30" t="s">
        <v>263</v>
      </c>
      <c r="D53" s="31"/>
      <c r="E53" s="31"/>
      <c r="F53" s="31"/>
      <c r="G53" s="31"/>
      <c r="H53" s="31"/>
      <c r="I53" s="31"/>
      <c r="J53" s="31"/>
      <c r="K53" s="32"/>
      <c r="L53" s="33" t="s">
        <v>44</v>
      </c>
      <c r="M53" s="34"/>
      <c r="N53" s="35" t="s">
        <v>0</v>
      </c>
      <c r="O53" s="36"/>
      <c r="P53" s="36"/>
      <c r="Q53" s="36"/>
      <c r="R53" s="37"/>
      <c r="S53" s="38">
        <v>7</v>
      </c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8">
        <v>51</v>
      </c>
      <c r="B54" s="9"/>
      <c r="C54" s="30" t="s">
        <v>264</v>
      </c>
      <c r="D54" s="31"/>
      <c r="E54" s="31"/>
      <c r="F54" s="31"/>
      <c r="G54" s="31"/>
      <c r="H54" s="31"/>
      <c r="I54" s="31"/>
      <c r="J54" s="31"/>
      <c r="K54" s="32"/>
      <c r="L54" s="33" t="s">
        <v>44</v>
      </c>
      <c r="M54" s="34"/>
      <c r="N54" s="35" t="s">
        <v>0</v>
      </c>
      <c r="O54" s="36"/>
      <c r="P54" s="36"/>
      <c r="Q54" s="36"/>
      <c r="R54" s="37"/>
      <c r="S54" s="38">
        <v>7</v>
      </c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8">
        <v>52</v>
      </c>
      <c r="B55" s="9"/>
      <c r="C55" s="30" t="s">
        <v>265</v>
      </c>
      <c r="D55" s="31"/>
      <c r="E55" s="31"/>
      <c r="F55" s="31"/>
      <c r="G55" s="31"/>
      <c r="H55" s="31"/>
      <c r="I55" s="31"/>
      <c r="J55" s="31"/>
      <c r="K55" s="32"/>
      <c r="L55" s="33" t="s">
        <v>44</v>
      </c>
      <c r="M55" s="34"/>
      <c r="N55" s="35" t="s">
        <v>0</v>
      </c>
      <c r="O55" s="36"/>
      <c r="P55" s="36"/>
      <c r="Q55" s="36"/>
      <c r="R55" s="37"/>
      <c r="S55" s="38">
        <v>7</v>
      </c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8">
        <v>53</v>
      </c>
      <c r="B56" s="9"/>
      <c r="C56" s="30" t="s">
        <v>266</v>
      </c>
      <c r="D56" s="31"/>
      <c r="E56" s="31"/>
      <c r="F56" s="31"/>
      <c r="G56" s="31"/>
      <c r="H56" s="31"/>
      <c r="I56" s="31"/>
      <c r="J56" s="31"/>
      <c r="K56" s="32"/>
      <c r="L56" s="33" t="s">
        <v>44</v>
      </c>
      <c r="M56" s="34"/>
      <c r="N56" s="35" t="s">
        <v>0</v>
      </c>
      <c r="O56" s="36"/>
      <c r="P56" s="36"/>
      <c r="Q56" s="36"/>
      <c r="R56" s="37"/>
      <c r="S56" s="38">
        <v>7</v>
      </c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8">
        <v>54</v>
      </c>
      <c r="B57" s="9"/>
      <c r="C57" s="30" t="s">
        <v>267</v>
      </c>
      <c r="D57" s="31"/>
      <c r="E57" s="31"/>
      <c r="F57" s="31"/>
      <c r="G57" s="31"/>
      <c r="H57" s="31"/>
      <c r="I57" s="31"/>
      <c r="J57" s="31"/>
      <c r="K57" s="32"/>
      <c r="L57" s="33" t="s">
        <v>44</v>
      </c>
      <c r="M57" s="34"/>
      <c r="N57" s="35" t="s">
        <v>0</v>
      </c>
      <c r="O57" s="36"/>
      <c r="P57" s="36"/>
      <c r="Q57" s="36"/>
      <c r="R57" s="37"/>
      <c r="S57" s="38">
        <v>7</v>
      </c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8">
        <v>55</v>
      </c>
      <c r="B58" s="9"/>
      <c r="C58" s="30" t="s">
        <v>268</v>
      </c>
      <c r="D58" s="31"/>
      <c r="E58" s="31"/>
      <c r="F58" s="31"/>
      <c r="G58" s="31"/>
      <c r="H58" s="31"/>
      <c r="I58" s="31"/>
      <c r="J58" s="31"/>
      <c r="K58" s="32"/>
      <c r="L58" s="33" t="s">
        <v>44</v>
      </c>
      <c r="M58" s="34"/>
      <c r="N58" s="35" t="s">
        <v>0</v>
      </c>
      <c r="O58" s="36"/>
      <c r="P58" s="36"/>
      <c r="Q58" s="36"/>
      <c r="R58" s="37"/>
      <c r="S58" s="38">
        <v>7</v>
      </c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8">
        <v>56</v>
      </c>
      <c r="B59" s="9"/>
      <c r="C59" s="30" t="s">
        <v>269</v>
      </c>
      <c r="D59" s="31"/>
      <c r="E59" s="31"/>
      <c r="F59" s="31"/>
      <c r="G59" s="31"/>
      <c r="H59" s="31"/>
      <c r="I59" s="31"/>
      <c r="J59" s="31"/>
      <c r="K59" s="32"/>
      <c r="L59" s="33" t="s">
        <v>44</v>
      </c>
      <c r="M59" s="34"/>
      <c r="N59" s="35" t="s">
        <v>0</v>
      </c>
      <c r="O59" s="36"/>
      <c r="P59" s="36"/>
      <c r="Q59" s="36"/>
      <c r="R59" s="37"/>
      <c r="S59" s="38">
        <v>8</v>
      </c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8">
        <v>57</v>
      </c>
      <c r="B60" s="9"/>
      <c r="C60" s="30" t="s">
        <v>270</v>
      </c>
      <c r="D60" s="31"/>
      <c r="E60" s="31"/>
      <c r="F60" s="31"/>
      <c r="G60" s="31"/>
      <c r="H60" s="31"/>
      <c r="I60" s="31"/>
      <c r="J60" s="31"/>
      <c r="K60" s="32"/>
      <c r="L60" s="33" t="s">
        <v>44</v>
      </c>
      <c r="M60" s="34"/>
      <c r="N60" s="35" t="s">
        <v>0</v>
      </c>
      <c r="O60" s="36"/>
      <c r="P60" s="36"/>
      <c r="Q60" s="36"/>
      <c r="R60" s="37"/>
      <c r="S60" s="38">
        <v>3</v>
      </c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>
        <v>1</v>
      </c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8">
        <v>58</v>
      </c>
      <c r="B61" s="9"/>
      <c r="C61" s="30" t="s">
        <v>271</v>
      </c>
      <c r="D61" s="31"/>
      <c r="E61" s="31"/>
      <c r="F61" s="31"/>
      <c r="G61" s="31"/>
      <c r="H61" s="31"/>
      <c r="I61" s="31"/>
      <c r="J61" s="31"/>
      <c r="K61" s="32"/>
      <c r="L61" s="33" t="s">
        <v>44</v>
      </c>
      <c r="M61" s="34"/>
      <c r="N61" s="35" t="s">
        <v>0</v>
      </c>
      <c r="O61" s="36"/>
      <c r="P61" s="36"/>
      <c r="Q61" s="36"/>
      <c r="R61" s="37"/>
      <c r="S61" s="38">
        <v>2</v>
      </c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8">
        <v>59</v>
      </c>
      <c r="B62" s="9"/>
      <c r="C62" s="30" t="s">
        <v>272</v>
      </c>
      <c r="D62" s="31"/>
      <c r="E62" s="31"/>
      <c r="F62" s="31"/>
      <c r="G62" s="31"/>
      <c r="H62" s="31"/>
      <c r="I62" s="31"/>
      <c r="J62" s="31"/>
      <c r="K62" s="32"/>
      <c r="L62" s="33" t="s">
        <v>44</v>
      </c>
      <c r="M62" s="34"/>
      <c r="N62" s="35" t="s">
        <v>0</v>
      </c>
      <c r="O62" s="36"/>
      <c r="P62" s="36"/>
      <c r="Q62" s="36"/>
      <c r="R62" s="37"/>
      <c r="S62" s="38">
        <v>2</v>
      </c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8">
        <v>60</v>
      </c>
      <c r="B63" s="9"/>
      <c r="C63" s="30" t="s">
        <v>273</v>
      </c>
      <c r="D63" s="31"/>
      <c r="E63" s="31"/>
      <c r="F63" s="31"/>
      <c r="G63" s="31"/>
      <c r="H63" s="31"/>
      <c r="I63" s="31"/>
      <c r="J63" s="31"/>
      <c r="K63" s="32"/>
      <c r="L63" s="33" t="s">
        <v>44</v>
      </c>
      <c r="M63" s="34"/>
      <c r="N63" s="35" t="s">
        <v>0</v>
      </c>
      <c r="O63" s="36"/>
      <c r="P63" s="36"/>
      <c r="Q63" s="36"/>
      <c r="R63" s="37"/>
      <c r="S63" s="38">
        <v>1</v>
      </c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8">
        <v>61</v>
      </c>
      <c r="B64" s="9"/>
      <c r="C64" s="30" t="s">
        <v>274</v>
      </c>
      <c r="D64" s="31"/>
      <c r="E64" s="31"/>
      <c r="F64" s="31"/>
      <c r="G64" s="31"/>
      <c r="H64" s="31"/>
      <c r="I64" s="31"/>
      <c r="J64" s="31"/>
      <c r="K64" s="32"/>
      <c r="L64" s="33" t="s">
        <v>44</v>
      </c>
      <c r="M64" s="34"/>
      <c r="N64" s="35" t="s">
        <v>0</v>
      </c>
      <c r="O64" s="36"/>
      <c r="P64" s="36"/>
      <c r="Q64" s="36"/>
      <c r="R64" s="37"/>
      <c r="S64" s="38">
        <v>9</v>
      </c>
      <c r="T64" s="39"/>
      <c r="U64" s="38"/>
      <c r="V64" s="39"/>
      <c r="W64" s="12"/>
      <c r="X64" s="13">
        <v>1</v>
      </c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8">
        <v>62</v>
      </c>
      <c r="B65" s="9"/>
      <c r="C65" s="30" t="s">
        <v>275</v>
      </c>
      <c r="D65" s="31"/>
      <c r="E65" s="31"/>
      <c r="F65" s="31"/>
      <c r="G65" s="31"/>
      <c r="H65" s="31"/>
      <c r="I65" s="31"/>
      <c r="J65" s="31"/>
      <c r="K65" s="32"/>
      <c r="L65" s="33" t="s">
        <v>44</v>
      </c>
      <c r="M65" s="34"/>
      <c r="N65" s="35" t="s">
        <v>0</v>
      </c>
      <c r="O65" s="36"/>
      <c r="P65" s="36"/>
      <c r="Q65" s="36"/>
      <c r="R65" s="37"/>
      <c r="S65" s="38">
        <v>8</v>
      </c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8">
        <v>63</v>
      </c>
      <c r="B66" s="9"/>
      <c r="C66" s="30" t="s">
        <v>276</v>
      </c>
      <c r="D66" s="31"/>
      <c r="E66" s="31"/>
      <c r="F66" s="31"/>
      <c r="G66" s="31"/>
      <c r="H66" s="31"/>
      <c r="I66" s="31"/>
      <c r="J66" s="31"/>
      <c r="K66" s="32"/>
      <c r="L66" s="33" t="s">
        <v>44</v>
      </c>
      <c r="M66" s="34"/>
      <c r="N66" s="35" t="s">
        <v>0</v>
      </c>
      <c r="O66" s="36"/>
      <c r="P66" s="36"/>
      <c r="Q66" s="36"/>
      <c r="R66" s="37"/>
      <c r="S66" s="38">
        <v>8</v>
      </c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8">
        <v>64</v>
      </c>
      <c r="B67" s="9"/>
      <c r="C67" s="30" t="s">
        <v>277</v>
      </c>
      <c r="D67" s="31"/>
      <c r="E67" s="31"/>
      <c r="F67" s="31"/>
      <c r="G67" s="31"/>
      <c r="H67" s="31"/>
      <c r="I67" s="31"/>
      <c r="J67" s="31"/>
      <c r="K67" s="32"/>
      <c r="L67" s="33" t="s">
        <v>44</v>
      </c>
      <c r="M67" s="34"/>
      <c r="N67" s="35" t="s">
        <v>0</v>
      </c>
      <c r="O67" s="36"/>
      <c r="P67" s="36"/>
      <c r="Q67" s="36"/>
      <c r="R67" s="37"/>
      <c r="S67" s="38">
        <v>1</v>
      </c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8">
        <v>65</v>
      </c>
      <c r="B68" s="9"/>
      <c r="C68" s="30" t="s">
        <v>278</v>
      </c>
      <c r="D68" s="31"/>
      <c r="E68" s="31"/>
      <c r="F68" s="31"/>
      <c r="G68" s="31"/>
      <c r="H68" s="31"/>
      <c r="I68" s="31"/>
      <c r="J68" s="31"/>
      <c r="K68" s="32"/>
      <c r="L68" s="33" t="s">
        <v>44</v>
      </c>
      <c r="M68" s="34"/>
      <c r="N68" s="35" t="s">
        <v>0</v>
      </c>
      <c r="O68" s="36"/>
      <c r="P68" s="36"/>
      <c r="Q68" s="36"/>
      <c r="R68" s="37"/>
      <c r="S68" s="38">
        <v>1</v>
      </c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8">
        <v>66</v>
      </c>
      <c r="B69" s="9"/>
      <c r="C69" s="30" t="s">
        <v>279</v>
      </c>
      <c r="D69" s="31"/>
      <c r="E69" s="31"/>
      <c r="F69" s="31"/>
      <c r="G69" s="31"/>
      <c r="H69" s="31"/>
      <c r="I69" s="31"/>
      <c r="J69" s="31"/>
      <c r="K69" s="32"/>
      <c r="L69" s="33" t="s">
        <v>44</v>
      </c>
      <c r="M69" s="34"/>
      <c r="N69" s="35" t="s">
        <v>0</v>
      </c>
      <c r="O69" s="36"/>
      <c r="P69" s="36"/>
      <c r="Q69" s="36"/>
      <c r="R69" s="37"/>
      <c r="S69" s="38">
        <v>1</v>
      </c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8">
        <v>67</v>
      </c>
      <c r="B70" s="9"/>
      <c r="C70" s="30" t="s">
        <v>280</v>
      </c>
      <c r="D70" s="31"/>
      <c r="E70" s="31"/>
      <c r="F70" s="31"/>
      <c r="G70" s="31"/>
      <c r="H70" s="31"/>
      <c r="I70" s="31"/>
      <c r="J70" s="31"/>
      <c r="K70" s="32"/>
      <c r="L70" s="33" t="s">
        <v>44</v>
      </c>
      <c r="M70" s="34"/>
      <c r="N70" s="35" t="s">
        <v>1</v>
      </c>
      <c r="O70" s="36"/>
      <c r="P70" s="36"/>
      <c r="Q70" s="36"/>
      <c r="R70" s="37"/>
      <c r="S70" s="38">
        <v>5</v>
      </c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8">
        <v>68</v>
      </c>
      <c r="B71" s="9"/>
      <c r="C71" s="30" t="s">
        <v>281</v>
      </c>
      <c r="D71" s="31"/>
      <c r="E71" s="31"/>
      <c r="F71" s="31"/>
      <c r="G71" s="31"/>
      <c r="H71" s="31"/>
      <c r="I71" s="31"/>
      <c r="J71" s="31"/>
      <c r="K71" s="32"/>
      <c r="L71" s="33" t="s">
        <v>44</v>
      </c>
      <c r="M71" s="34"/>
      <c r="N71" s="35" t="s">
        <v>0</v>
      </c>
      <c r="O71" s="36"/>
      <c r="P71" s="36"/>
      <c r="Q71" s="36"/>
      <c r="R71" s="37"/>
      <c r="S71" s="38">
        <v>10</v>
      </c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8">
        <v>69</v>
      </c>
      <c r="B72" s="9"/>
      <c r="C72" s="30" t="s">
        <v>282</v>
      </c>
      <c r="D72" s="31"/>
      <c r="E72" s="31"/>
      <c r="F72" s="31"/>
      <c r="G72" s="31"/>
      <c r="H72" s="31"/>
      <c r="I72" s="31"/>
      <c r="J72" s="31"/>
      <c r="K72" s="32"/>
      <c r="L72" s="33" t="s">
        <v>44</v>
      </c>
      <c r="M72" s="34"/>
      <c r="N72" s="35" t="s">
        <v>0</v>
      </c>
      <c r="O72" s="36"/>
      <c r="P72" s="36"/>
      <c r="Q72" s="36"/>
      <c r="R72" s="37"/>
      <c r="S72" s="38">
        <v>4</v>
      </c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8">
        <v>70</v>
      </c>
      <c r="B73" s="9"/>
      <c r="C73" s="30" t="s">
        <v>283</v>
      </c>
      <c r="D73" s="31"/>
      <c r="E73" s="31"/>
      <c r="F73" s="31"/>
      <c r="G73" s="31"/>
      <c r="H73" s="31"/>
      <c r="I73" s="31"/>
      <c r="J73" s="31"/>
      <c r="K73" s="32"/>
      <c r="L73" s="33" t="s">
        <v>44</v>
      </c>
      <c r="M73" s="34"/>
      <c r="N73" s="35" t="s">
        <v>0</v>
      </c>
      <c r="O73" s="36"/>
      <c r="P73" s="36"/>
      <c r="Q73" s="36"/>
      <c r="R73" s="37"/>
      <c r="S73" s="38">
        <v>6</v>
      </c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8">
        <v>71</v>
      </c>
      <c r="B74" s="9"/>
      <c r="C74" s="30" t="s">
        <v>284</v>
      </c>
      <c r="D74" s="31"/>
      <c r="E74" s="31"/>
      <c r="F74" s="31"/>
      <c r="G74" s="31"/>
      <c r="H74" s="31"/>
      <c r="I74" s="31"/>
      <c r="J74" s="31"/>
      <c r="K74" s="32"/>
      <c r="L74" s="33" t="s">
        <v>44</v>
      </c>
      <c r="M74" s="34"/>
      <c r="N74" s="35" t="s">
        <v>0</v>
      </c>
      <c r="O74" s="36"/>
      <c r="P74" s="36"/>
      <c r="Q74" s="36"/>
      <c r="R74" s="37"/>
      <c r="S74" s="38">
        <v>2</v>
      </c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8">
        <v>72</v>
      </c>
      <c r="B75" s="9"/>
      <c r="C75" s="30" t="s">
        <v>285</v>
      </c>
      <c r="D75" s="31"/>
      <c r="E75" s="31"/>
      <c r="F75" s="31"/>
      <c r="G75" s="31"/>
      <c r="H75" s="31"/>
      <c r="I75" s="31"/>
      <c r="J75" s="31"/>
      <c r="K75" s="32"/>
      <c r="L75" s="33" t="s">
        <v>44</v>
      </c>
      <c r="M75" s="34"/>
      <c r="N75" s="35" t="s">
        <v>0</v>
      </c>
      <c r="O75" s="36"/>
      <c r="P75" s="36"/>
      <c r="Q75" s="36"/>
      <c r="R75" s="37"/>
      <c r="S75" s="38">
        <v>2</v>
      </c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8">
        <v>73</v>
      </c>
      <c r="B76" s="9"/>
      <c r="C76" s="30" t="s">
        <v>286</v>
      </c>
      <c r="D76" s="31"/>
      <c r="E76" s="31"/>
      <c r="F76" s="31"/>
      <c r="G76" s="31"/>
      <c r="H76" s="31"/>
      <c r="I76" s="31"/>
      <c r="J76" s="31"/>
      <c r="K76" s="32"/>
      <c r="L76" s="33" t="s">
        <v>44</v>
      </c>
      <c r="M76" s="34"/>
      <c r="N76" s="35" t="s">
        <v>0</v>
      </c>
      <c r="O76" s="36"/>
      <c r="P76" s="36"/>
      <c r="Q76" s="36"/>
      <c r="R76" s="37"/>
      <c r="S76" s="38">
        <v>10</v>
      </c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8">
        <v>74</v>
      </c>
      <c r="B77" s="9"/>
      <c r="C77" s="30" t="s">
        <v>287</v>
      </c>
      <c r="D77" s="31"/>
      <c r="E77" s="31"/>
      <c r="F77" s="31"/>
      <c r="G77" s="31"/>
      <c r="H77" s="31"/>
      <c r="I77" s="31"/>
      <c r="J77" s="31"/>
      <c r="K77" s="32"/>
      <c r="L77" s="33" t="s">
        <v>44</v>
      </c>
      <c r="M77" s="34"/>
      <c r="N77" s="35" t="s">
        <v>0</v>
      </c>
      <c r="O77" s="36"/>
      <c r="P77" s="36"/>
      <c r="Q77" s="36"/>
      <c r="R77" s="37"/>
      <c r="S77" s="38">
        <v>2</v>
      </c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8">
        <v>75</v>
      </c>
      <c r="B78" s="9"/>
      <c r="C78" s="30" t="s">
        <v>288</v>
      </c>
      <c r="D78" s="31"/>
      <c r="E78" s="31"/>
      <c r="F78" s="31"/>
      <c r="G78" s="31"/>
      <c r="H78" s="31"/>
      <c r="I78" s="31"/>
      <c r="J78" s="31"/>
      <c r="K78" s="32"/>
      <c r="L78" s="33" t="s">
        <v>44</v>
      </c>
      <c r="M78" s="34"/>
      <c r="N78" s="35" t="s">
        <v>0</v>
      </c>
      <c r="O78" s="36"/>
      <c r="P78" s="36"/>
      <c r="Q78" s="36"/>
      <c r="R78" s="37"/>
      <c r="S78" s="38">
        <v>2</v>
      </c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8">
        <v>76</v>
      </c>
      <c r="B79" s="9"/>
      <c r="C79" s="30" t="s">
        <v>289</v>
      </c>
      <c r="D79" s="31"/>
      <c r="E79" s="31"/>
      <c r="F79" s="31"/>
      <c r="G79" s="31"/>
      <c r="H79" s="31"/>
      <c r="I79" s="31"/>
      <c r="J79" s="31"/>
      <c r="K79" s="32"/>
      <c r="L79" s="33" t="s">
        <v>44</v>
      </c>
      <c r="M79" s="34"/>
      <c r="N79" s="35" t="s">
        <v>0</v>
      </c>
      <c r="O79" s="36"/>
      <c r="P79" s="36"/>
      <c r="Q79" s="36"/>
      <c r="R79" s="37"/>
      <c r="S79" s="38">
        <v>1</v>
      </c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8">
        <v>77</v>
      </c>
      <c r="B80" s="9"/>
      <c r="C80" s="30" t="s">
        <v>290</v>
      </c>
      <c r="D80" s="31"/>
      <c r="E80" s="31"/>
      <c r="F80" s="31"/>
      <c r="G80" s="31"/>
      <c r="H80" s="31"/>
      <c r="I80" s="31"/>
      <c r="J80" s="31"/>
      <c r="K80" s="32"/>
      <c r="L80" s="33" t="s">
        <v>44</v>
      </c>
      <c r="M80" s="34"/>
      <c r="N80" s="35" t="s">
        <v>0</v>
      </c>
      <c r="O80" s="36"/>
      <c r="P80" s="36"/>
      <c r="Q80" s="36"/>
      <c r="R80" s="37"/>
      <c r="S80" s="38">
        <v>1</v>
      </c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8">
        <v>78</v>
      </c>
      <c r="B81" s="9"/>
      <c r="C81" s="30" t="s">
        <v>291</v>
      </c>
      <c r="D81" s="31"/>
      <c r="E81" s="31"/>
      <c r="F81" s="31"/>
      <c r="G81" s="31"/>
      <c r="H81" s="31"/>
      <c r="I81" s="31"/>
      <c r="J81" s="31"/>
      <c r="K81" s="32"/>
      <c r="L81" s="33" t="s">
        <v>44</v>
      </c>
      <c r="M81" s="34"/>
      <c r="N81" s="35" t="s">
        <v>0</v>
      </c>
      <c r="O81" s="36"/>
      <c r="P81" s="36"/>
      <c r="Q81" s="36"/>
      <c r="R81" s="37"/>
      <c r="S81" s="38">
        <v>1</v>
      </c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8">
        <v>79</v>
      </c>
      <c r="B82" s="9"/>
      <c r="C82" s="30" t="s">
        <v>292</v>
      </c>
      <c r="D82" s="31"/>
      <c r="E82" s="31"/>
      <c r="F82" s="31"/>
      <c r="G82" s="31"/>
      <c r="H82" s="31"/>
      <c r="I82" s="31"/>
      <c r="J82" s="31"/>
      <c r="K82" s="32"/>
      <c r="L82" s="33" t="s">
        <v>44</v>
      </c>
      <c r="M82" s="34"/>
      <c r="N82" s="35" t="s">
        <v>0</v>
      </c>
      <c r="O82" s="36"/>
      <c r="P82" s="36"/>
      <c r="Q82" s="36"/>
      <c r="R82" s="37"/>
      <c r="S82" s="38">
        <v>8</v>
      </c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8">
        <v>80</v>
      </c>
      <c r="B83" s="9"/>
      <c r="C83" s="30" t="s">
        <v>293</v>
      </c>
      <c r="D83" s="31"/>
      <c r="E83" s="31"/>
      <c r="F83" s="31"/>
      <c r="G83" s="31"/>
      <c r="H83" s="31"/>
      <c r="I83" s="31"/>
      <c r="J83" s="31"/>
      <c r="K83" s="32"/>
      <c r="L83" s="33" t="s">
        <v>44</v>
      </c>
      <c r="M83" s="34"/>
      <c r="N83" s="35" t="s">
        <v>0</v>
      </c>
      <c r="O83" s="36"/>
      <c r="P83" s="36"/>
      <c r="Q83" s="36"/>
      <c r="R83" s="37"/>
      <c r="S83" s="38">
        <v>8</v>
      </c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8">
        <v>81</v>
      </c>
      <c r="B84" s="9"/>
      <c r="C84" s="30" t="s">
        <v>294</v>
      </c>
      <c r="D84" s="31"/>
      <c r="E84" s="31"/>
      <c r="F84" s="31"/>
      <c r="G84" s="31"/>
      <c r="H84" s="31"/>
      <c r="I84" s="31"/>
      <c r="J84" s="31"/>
      <c r="K84" s="32"/>
      <c r="L84" s="33" t="s">
        <v>44</v>
      </c>
      <c r="M84" s="34"/>
      <c r="N84" s="35" t="s">
        <v>0</v>
      </c>
      <c r="O84" s="36"/>
      <c r="P84" s="36"/>
      <c r="Q84" s="36"/>
      <c r="R84" s="37"/>
      <c r="S84" s="38">
        <v>1</v>
      </c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8">
        <v>82</v>
      </c>
      <c r="B85" s="9"/>
      <c r="C85" s="30" t="s">
        <v>295</v>
      </c>
      <c r="D85" s="31"/>
      <c r="E85" s="31"/>
      <c r="F85" s="31"/>
      <c r="G85" s="31"/>
      <c r="H85" s="31"/>
      <c r="I85" s="31"/>
      <c r="J85" s="31"/>
      <c r="K85" s="32"/>
      <c r="L85" s="33" t="s">
        <v>44</v>
      </c>
      <c r="M85" s="34"/>
      <c r="N85" s="35" t="s">
        <v>0</v>
      </c>
      <c r="O85" s="36"/>
      <c r="P85" s="36"/>
      <c r="Q85" s="36"/>
      <c r="R85" s="37"/>
      <c r="S85" s="38">
        <v>2</v>
      </c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8">
        <v>83</v>
      </c>
      <c r="B86" s="9"/>
      <c r="C86" s="30" t="s">
        <v>296</v>
      </c>
      <c r="D86" s="31"/>
      <c r="E86" s="31"/>
      <c r="F86" s="31"/>
      <c r="G86" s="31"/>
      <c r="H86" s="31"/>
      <c r="I86" s="31"/>
      <c r="J86" s="31"/>
      <c r="K86" s="32"/>
      <c r="L86" s="33" t="s">
        <v>44</v>
      </c>
      <c r="M86" s="34"/>
      <c r="N86" s="35" t="s">
        <v>0</v>
      </c>
      <c r="O86" s="36"/>
      <c r="P86" s="36"/>
      <c r="Q86" s="36"/>
      <c r="R86" s="37"/>
      <c r="S86" s="38">
        <v>2</v>
      </c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8">
        <v>84</v>
      </c>
      <c r="B87" s="9"/>
      <c r="C87" s="30" t="s">
        <v>297</v>
      </c>
      <c r="D87" s="31"/>
      <c r="E87" s="31"/>
      <c r="F87" s="31"/>
      <c r="G87" s="31"/>
      <c r="H87" s="31"/>
      <c r="I87" s="31"/>
      <c r="J87" s="31"/>
      <c r="K87" s="32"/>
      <c r="L87" s="33" t="s">
        <v>44</v>
      </c>
      <c r="M87" s="34"/>
      <c r="N87" s="35" t="s">
        <v>0</v>
      </c>
      <c r="O87" s="36"/>
      <c r="P87" s="36"/>
      <c r="Q87" s="36"/>
      <c r="R87" s="37"/>
      <c r="S87" s="38">
        <v>2</v>
      </c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8">
        <v>85</v>
      </c>
      <c r="B88" s="9"/>
      <c r="C88" s="30" t="s">
        <v>298</v>
      </c>
      <c r="D88" s="31"/>
      <c r="E88" s="31"/>
      <c r="F88" s="31"/>
      <c r="G88" s="31"/>
      <c r="H88" s="31"/>
      <c r="I88" s="31"/>
      <c r="J88" s="31"/>
      <c r="K88" s="32"/>
      <c r="L88" s="33" t="s">
        <v>44</v>
      </c>
      <c r="M88" s="34"/>
      <c r="N88" s="35" t="s">
        <v>1</v>
      </c>
      <c r="O88" s="36"/>
      <c r="P88" s="36"/>
      <c r="Q88" s="36"/>
      <c r="R88" s="37"/>
      <c r="S88" s="38">
        <v>3</v>
      </c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8">
        <v>86</v>
      </c>
      <c r="B89" s="9"/>
      <c r="C89" s="30" t="s">
        <v>299</v>
      </c>
      <c r="D89" s="31"/>
      <c r="E89" s="31"/>
      <c r="F89" s="31"/>
      <c r="G89" s="31"/>
      <c r="H89" s="31"/>
      <c r="I89" s="31"/>
      <c r="J89" s="31"/>
      <c r="K89" s="32"/>
      <c r="L89" s="33" t="s">
        <v>44</v>
      </c>
      <c r="M89" s="34"/>
      <c r="N89" s="35" t="s">
        <v>0</v>
      </c>
      <c r="O89" s="36"/>
      <c r="P89" s="36"/>
      <c r="Q89" s="36"/>
      <c r="R89" s="37"/>
      <c r="S89" s="38">
        <v>2</v>
      </c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>
        <v>3</v>
      </c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8">
        <v>87</v>
      </c>
      <c r="B90" s="9"/>
      <c r="C90" s="30" t="s">
        <v>300</v>
      </c>
      <c r="D90" s="31"/>
      <c r="E90" s="31"/>
      <c r="F90" s="31"/>
      <c r="G90" s="31"/>
      <c r="H90" s="31"/>
      <c r="I90" s="31"/>
      <c r="J90" s="31"/>
      <c r="K90" s="32"/>
      <c r="L90" s="33" t="s">
        <v>44</v>
      </c>
      <c r="M90" s="34"/>
      <c r="N90" s="35" t="s">
        <v>0</v>
      </c>
      <c r="O90" s="36"/>
      <c r="P90" s="36"/>
      <c r="Q90" s="36"/>
      <c r="R90" s="37"/>
      <c r="S90" s="38">
        <v>1</v>
      </c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8">
        <v>88</v>
      </c>
      <c r="B91" s="9"/>
      <c r="C91" s="30" t="s">
        <v>301</v>
      </c>
      <c r="D91" s="31"/>
      <c r="E91" s="31"/>
      <c r="F91" s="31"/>
      <c r="G91" s="31"/>
      <c r="H91" s="31"/>
      <c r="I91" s="31"/>
      <c r="J91" s="31"/>
      <c r="K91" s="32"/>
      <c r="L91" s="33" t="s">
        <v>44</v>
      </c>
      <c r="M91" s="34"/>
      <c r="N91" s="35" t="s">
        <v>0</v>
      </c>
      <c r="O91" s="36"/>
      <c r="P91" s="36"/>
      <c r="Q91" s="36"/>
      <c r="R91" s="37"/>
      <c r="S91" s="38">
        <v>8</v>
      </c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8">
        <v>89</v>
      </c>
      <c r="B92" s="9"/>
      <c r="C92" s="30" t="s">
        <v>302</v>
      </c>
      <c r="D92" s="31"/>
      <c r="E92" s="31"/>
      <c r="F92" s="31"/>
      <c r="G92" s="31"/>
      <c r="H92" s="31"/>
      <c r="I92" s="31"/>
      <c r="J92" s="31"/>
      <c r="K92" s="32"/>
      <c r="L92" s="33" t="s">
        <v>44</v>
      </c>
      <c r="M92" s="34"/>
      <c r="N92" s="35" t="s">
        <v>0</v>
      </c>
      <c r="O92" s="36"/>
      <c r="P92" s="36"/>
      <c r="Q92" s="36"/>
      <c r="R92" s="37"/>
      <c r="S92" s="38">
        <v>1</v>
      </c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8">
        <v>90</v>
      </c>
      <c r="B93" s="9"/>
      <c r="C93" s="30" t="s">
        <v>303</v>
      </c>
      <c r="D93" s="31"/>
      <c r="E93" s="31"/>
      <c r="F93" s="31"/>
      <c r="G93" s="31"/>
      <c r="H93" s="31"/>
      <c r="I93" s="31"/>
      <c r="J93" s="31"/>
      <c r="K93" s="32"/>
      <c r="L93" s="33" t="s">
        <v>44</v>
      </c>
      <c r="M93" s="34"/>
      <c r="N93" s="35" t="s">
        <v>0</v>
      </c>
      <c r="O93" s="36"/>
      <c r="P93" s="36"/>
      <c r="Q93" s="36"/>
      <c r="R93" s="37"/>
      <c r="S93" s="38">
        <v>8</v>
      </c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8">
        <v>91</v>
      </c>
      <c r="B94" s="9"/>
      <c r="C94" s="30" t="s">
        <v>304</v>
      </c>
      <c r="D94" s="31"/>
      <c r="E94" s="31"/>
      <c r="F94" s="31"/>
      <c r="G94" s="31"/>
      <c r="H94" s="31"/>
      <c r="I94" s="31"/>
      <c r="J94" s="31"/>
      <c r="K94" s="32"/>
      <c r="L94" s="33" t="s">
        <v>44</v>
      </c>
      <c r="M94" s="34"/>
      <c r="N94" s="35" t="s">
        <v>0</v>
      </c>
      <c r="O94" s="36"/>
      <c r="P94" s="36"/>
      <c r="Q94" s="36"/>
      <c r="R94" s="37"/>
      <c r="S94" s="38">
        <v>8</v>
      </c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8">
        <v>92</v>
      </c>
      <c r="B95" s="9"/>
      <c r="C95" s="30" t="s">
        <v>305</v>
      </c>
      <c r="D95" s="31"/>
      <c r="E95" s="31"/>
      <c r="F95" s="31"/>
      <c r="G95" s="31"/>
      <c r="H95" s="31"/>
      <c r="I95" s="31"/>
      <c r="J95" s="31"/>
      <c r="K95" s="32"/>
      <c r="L95" s="33" t="s">
        <v>44</v>
      </c>
      <c r="M95" s="34"/>
      <c r="N95" s="35" t="s">
        <v>1</v>
      </c>
      <c r="O95" s="36"/>
      <c r="P95" s="36"/>
      <c r="Q95" s="36"/>
      <c r="R95" s="37"/>
      <c r="S95" s="38">
        <v>3</v>
      </c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8">
        <v>93</v>
      </c>
      <c r="B96" s="9"/>
      <c r="C96" s="30" t="s">
        <v>306</v>
      </c>
      <c r="D96" s="31"/>
      <c r="E96" s="31"/>
      <c r="F96" s="31"/>
      <c r="G96" s="31"/>
      <c r="H96" s="31"/>
      <c r="I96" s="31"/>
      <c r="J96" s="31"/>
      <c r="K96" s="32"/>
      <c r="L96" s="33" t="s">
        <v>44</v>
      </c>
      <c r="M96" s="34"/>
      <c r="N96" s="35" t="s">
        <v>0</v>
      </c>
      <c r="O96" s="36"/>
      <c r="P96" s="36"/>
      <c r="Q96" s="36"/>
      <c r="R96" s="37"/>
      <c r="S96" s="38">
        <v>8</v>
      </c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8">
        <v>94</v>
      </c>
      <c r="B97" s="9"/>
      <c r="C97" s="30" t="s">
        <v>307</v>
      </c>
      <c r="D97" s="31"/>
      <c r="E97" s="31"/>
      <c r="F97" s="31"/>
      <c r="G97" s="31"/>
      <c r="H97" s="31"/>
      <c r="I97" s="31"/>
      <c r="J97" s="31"/>
      <c r="K97" s="32"/>
      <c r="L97" s="33" t="s">
        <v>44</v>
      </c>
      <c r="M97" s="34"/>
      <c r="N97" s="35" t="s">
        <v>0</v>
      </c>
      <c r="O97" s="36"/>
      <c r="P97" s="36"/>
      <c r="Q97" s="36"/>
      <c r="R97" s="37"/>
      <c r="S97" s="38">
        <v>8</v>
      </c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8">
        <v>95</v>
      </c>
      <c r="B98" s="9"/>
      <c r="C98" s="30" t="s">
        <v>308</v>
      </c>
      <c r="D98" s="31"/>
      <c r="E98" s="31"/>
      <c r="F98" s="31"/>
      <c r="G98" s="31"/>
      <c r="H98" s="31"/>
      <c r="I98" s="31"/>
      <c r="J98" s="31"/>
      <c r="K98" s="32"/>
      <c r="L98" s="33" t="s">
        <v>44</v>
      </c>
      <c r="M98" s="34"/>
      <c r="N98" s="35" t="s">
        <v>1</v>
      </c>
      <c r="O98" s="36"/>
      <c r="P98" s="36"/>
      <c r="Q98" s="36"/>
      <c r="R98" s="37"/>
      <c r="S98" s="38">
        <v>3</v>
      </c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8">
        <v>96</v>
      </c>
      <c r="B99" s="9"/>
      <c r="C99" s="30" t="s">
        <v>309</v>
      </c>
      <c r="D99" s="31"/>
      <c r="E99" s="31"/>
      <c r="F99" s="31"/>
      <c r="G99" s="31"/>
      <c r="H99" s="31"/>
      <c r="I99" s="31"/>
      <c r="J99" s="31"/>
      <c r="K99" s="32"/>
      <c r="L99" s="33" t="s">
        <v>44</v>
      </c>
      <c r="M99" s="34"/>
      <c r="N99" s="35" t="s">
        <v>0</v>
      </c>
      <c r="O99" s="36"/>
      <c r="P99" s="36"/>
      <c r="Q99" s="36"/>
      <c r="R99" s="37"/>
      <c r="S99" s="38">
        <v>8</v>
      </c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8">
        <v>97</v>
      </c>
      <c r="B100" s="9"/>
      <c r="C100" s="30" t="s">
        <v>310</v>
      </c>
      <c r="D100" s="31"/>
      <c r="E100" s="31"/>
      <c r="F100" s="31"/>
      <c r="G100" s="31"/>
      <c r="H100" s="31"/>
      <c r="I100" s="31"/>
      <c r="J100" s="31"/>
      <c r="K100" s="32"/>
      <c r="L100" s="33" t="s">
        <v>44</v>
      </c>
      <c r="M100" s="34"/>
      <c r="N100" s="35" t="s">
        <v>0</v>
      </c>
      <c r="O100" s="36"/>
      <c r="P100" s="36"/>
      <c r="Q100" s="36"/>
      <c r="R100" s="37"/>
      <c r="S100" s="38">
        <v>8</v>
      </c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>
        <v>1</v>
      </c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8">
        <v>98</v>
      </c>
      <c r="B101" s="9"/>
      <c r="C101" s="30" t="s">
        <v>311</v>
      </c>
      <c r="D101" s="31"/>
      <c r="E101" s="31"/>
      <c r="F101" s="31"/>
      <c r="G101" s="31"/>
      <c r="H101" s="31"/>
      <c r="I101" s="31"/>
      <c r="J101" s="31"/>
      <c r="K101" s="32"/>
      <c r="L101" s="33" t="s">
        <v>44</v>
      </c>
      <c r="M101" s="34"/>
      <c r="N101" s="35" t="s">
        <v>1</v>
      </c>
      <c r="O101" s="36"/>
      <c r="P101" s="36"/>
      <c r="Q101" s="36"/>
      <c r="R101" s="37"/>
      <c r="S101" s="38">
        <v>3</v>
      </c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8">
        <v>99</v>
      </c>
      <c r="B102" s="9"/>
      <c r="C102" s="30" t="s">
        <v>312</v>
      </c>
      <c r="D102" s="31"/>
      <c r="E102" s="31"/>
      <c r="F102" s="31"/>
      <c r="G102" s="31"/>
      <c r="H102" s="31"/>
      <c r="I102" s="31"/>
      <c r="J102" s="31"/>
      <c r="K102" s="32"/>
      <c r="L102" s="33" t="s">
        <v>44</v>
      </c>
      <c r="M102" s="34"/>
      <c r="N102" s="35" t="s">
        <v>0</v>
      </c>
      <c r="O102" s="36"/>
      <c r="P102" s="36"/>
      <c r="Q102" s="36"/>
      <c r="R102" s="37"/>
      <c r="S102" s="38">
        <v>1</v>
      </c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8">
        <v>100</v>
      </c>
      <c r="B103" s="9"/>
      <c r="C103" s="30" t="s">
        <v>313</v>
      </c>
      <c r="D103" s="31"/>
      <c r="E103" s="31"/>
      <c r="F103" s="31"/>
      <c r="G103" s="31"/>
      <c r="H103" s="31"/>
      <c r="I103" s="31"/>
      <c r="J103" s="31"/>
      <c r="K103" s="32"/>
      <c r="L103" s="33" t="s">
        <v>44</v>
      </c>
      <c r="M103" s="34"/>
      <c r="N103" s="35" t="s">
        <v>0</v>
      </c>
      <c r="O103" s="36"/>
      <c r="P103" s="36"/>
      <c r="Q103" s="36"/>
      <c r="R103" s="37"/>
      <c r="S103" s="38">
        <v>1</v>
      </c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8">
        <v>101</v>
      </c>
      <c r="B104" s="9"/>
      <c r="C104" s="30" t="s">
        <v>314</v>
      </c>
      <c r="D104" s="31"/>
      <c r="E104" s="31"/>
      <c r="F104" s="31"/>
      <c r="G104" s="31"/>
      <c r="H104" s="31"/>
      <c r="I104" s="31"/>
      <c r="J104" s="31"/>
      <c r="K104" s="32"/>
      <c r="L104" s="33" t="s">
        <v>44</v>
      </c>
      <c r="M104" s="34"/>
      <c r="N104" s="35" t="s">
        <v>0</v>
      </c>
      <c r="O104" s="36"/>
      <c r="P104" s="36"/>
      <c r="Q104" s="36"/>
      <c r="R104" s="37"/>
      <c r="S104" s="38">
        <v>8</v>
      </c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8">
        <v>102</v>
      </c>
      <c r="B105" s="9"/>
      <c r="C105" s="30" t="s">
        <v>315</v>
      </c>
      <c r="D105" s="31"/>
      <c r="E105" s="31"/>
      <c r="F105" s="31"/>
      <c r="G105" s="31"/>
      <c r="H105" s="31"/>
      <c r="I105" s="31"/>
      <c r="J105" s="31"/>
      <c r="K105" s="32"/>
      <c r="L105" s="33" t="s">
        <v>44</v>
      </c>
      <c r="M105" s="34"/>
      <c r="N105" s="35" t="s">
        <v>0</v>
      </c>
      <c r="O105" s="36"/>
      <c r="P105" s="36"/>
      <c r="Q105" s="36"/>
      <c r="R105" s="37"/>
      <c r="S105" s="38">
        <v>8</v>
      </c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8">
        <v>103</v>
      </c>
      <c r="B106" s="9"/>
      <c r="C106" s="30" t="s">
        <v>316</v>
      </c>
      <c r="D106" s="31"/>
      <c r="E106" s="31"/>
      <c r="F106" s="31"/>
      <c r="G106" s="31"/>
      <c r="H106" s="31"/>
      <c r="I106" s="31"/>
      <c r="J106" s="31"/>
      <c r="K106" s="32"/>
      <c r="L106" s="33" t="s">
        <v>44</v>
      </c>
      <c r="M106" s="34"/>
      <c r="N106" s="35" t="s">
        <v>1</v>
      </c>
      <c r="O106" s="36"/>
      <c r="P106" s="36"/>
      <c r="Q106" s="36"/>
      <c r="R106" s="37"/>
      <c r="S106" s="38">
        <v>3</v>
      </c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8">
        <v>104</v>
      </c>
      <c r="B107" s="9"/>
      <c r="C107" s="30" t="s">
        <v>317</v>
      </c>
      <c r="D107" s="31"/>
      <c r="E107" s="31"/>
      <c r="F107" s="31"/>
      <c r="G107" s="31"/>
      <c r="H107" s="31"/>
      <c r="I107" s="31"/>
      <c r="J107" s="31"/>
      <c r="K107" s="32"/>
      <c r="L107" s="33" t="s">
        <v>44</v>
      </c>
      <c r="M107" s="34"/>
      <c r="N107" s="35" t="s">
        <v>0</v>
      </c>
      <c r="O107" s="36"/>
      <c r="P107" s="36"/>
      <c r="Q107" s="36"/>
      <c r="R107" s="37"/>
      <c r="S107" s="38">
        <v>8</v>
      </c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8">
        <v>105</v>
      </c>
      <c r="B108" s="9"/>
      <c r="C108" s="30" t="s">
        <v>318</v>
      </c>
      <c r="D108" s="31"/>
      <c r="E108" s="31"/>
      <c r="F108" s="31"/>
      <c r="G108" s="31"/>
      <c r="H108" s="31"/>
      <c r="I108" s="31"/>
      <c r="J108" s="31"/>
      <c r="K108" s="32"/>
      <c r="L108" s="33" t="s">
        <v>44</v>
      </c>
      <c r="M108" s="34"/>
      <c r="N108" s="35" t="s">
        <v>0</v>
      </c>
      <c r="O108" s="36"/>
      <c r="P108" s="36"/>
      <c r="Q108" s="36"/>
      <c r="R108" s="37"/>
      <c r="S108" s="38">
        <v>8</v>
      </c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8">
        <v>106</v>
      </c>
      <c r="B109" s="9"/>
      <c r="C109" s="30" t="s">
        <v>319</v>
      </c>
      <c r="D109" s="31"/>
      <c r="E109" s="31"/>
      <c r="F109" s="31"/>
      <c r="G109" s="31"/>
      <c r="H109" s="31"/>
      <c r="I109" s="31"/>
      <c r="J109" s="31"/>
      <c r="K109" s="32"/>
      <c r="L109" s="33" t="s">
        <v>44</v>
      </c>
      <c r="M109" s="34"/>
      <c r="N109" s="35" t="s">
        <v>0</v>
      </c>
      <c r="O109" s="36"/>
      <c r="P109" s="36"/>
      <c r="Q109" s="36"/>
      <c r="R109" s="37"/>
      <c r="S109" s="38">
        <v>8</v>
      </c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>
        <v>2</v>
      </c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8">
        <v>107</v>
      </c>
      <c r="B110" s="9"/>
      <c r="C110" s="30" t="s">
        <v>320</v>
      </c>
      <c r="D110" s="31"/>
      <c r="E110" s="31"/>
      <c r="F110" s="31"/>
      <c r="G110" s="31"/>
      <c r="H110" s="31"/>
      <c r="I110" s="31"/>
      <c r="J110" s="31"/>
      <c r="K110" s="32"/>
      <c r="L110" s="33" t="s">
        <v>44</v>
      </c>
      <c r="M110" s="34"/>
      <c r="N110" s="35" t="s">
        <v>0</v>
      </c>
      <c r="O110" s="36"/>
      <c r="P110" s="36"/>
      <c r="Q110" s="36"/>
      <c r="R110" s="37"/>
      <c r="S110" s="38">
        <v>8</v>
      </c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>
        <v>1</v>
      </c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8">
        <v>108</v>
      </c>
      <c r="B111" s="9"/>
      <c r="C111" s="30" t="s">
        <v>321</v>
      </c>
      <c r="D111" s="31"/>
      <c r="E111" s="31"/>
      <c r="F111" s="31"/>
      <c r="G111" s="31"/>
      <c r="H111" s="31"/>
      <c r="I111" s="31"/>
      <c r="J111" s="31"/>
      <c r="K111" s="32"/>
      <c r="L111" s="33" t="s">
        <v>44</v>
      </c>
      <c r="M111" s="34"/>
      <c r="N111" s="35" t="s">
        <v>0</v>
      </c>
      <c r="O111" s="36"/>
      <c r="P111" s="36"/>
      <c r="Q111" s="36"/>
      <c r="R111" s="37"/>
      <c r="S111" s="38">
        <v>8</v>
      </c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8">
        <v>109</v>
      </c>
      <c r="B112" s="9"/>
      <c r="C112" s="30" t="s">
        <v>322</v>
      </c>
      <c r="D112" s="31"/>
      <c r="E112" s="31"/>
      <c r="F112" s="31"/>
      <c r="G112" s="31"/>
      <c r="H112" s="31"/>
      <c r="I112" s="31"/>
      <c r="J112" s="31"/>
      <c r="K112" s="32"/>
      <c r="L112" s="33" t="s">
        <v>44</v>
      </c>
      <c r="M112" s="34"/>
      <c r="N112" s="35" t="s">
        <v>0</v>
      </c>
      <c r="O112" s="36"/>
      <c r="P112" s="36"/>
      <c r="Q112" s="36"/>
      <c r="R112" s="37"/>
      <c r="S112" s="38">
        <v>1</v>
      </c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8">
        <v>110</v>
      </c>
      <c r="B113" s="9"/>
      <c r="C113" s="30" t="s">
        <v>323</v>
      </c>
      <c r="D113" s="31"/>
      <c r="E113" s="31"/>
      <c r="F113" s="31"/>
      <c r="G113" s="31"/>
      <c r="H113" s="31"/>
      <c r="I113" s="31"/>
      <c r="J113" s="31"/>
      <c r="K113" s="32"/>
      <c r="L113" s="33" t="s">
        <v>44</v>
      </c>
      <c r="M113" s="34"/>
      <c r="N113" s="35" t="s">
        <v>0</v>
      </c>
      <c r="O113" s="36"/>
      <c r="P113" s="36"/>
      <c r="Q113" s="36"/>
      <c r="R113" s="37"/>
      <c r="S113" s="38">
        <v>1</v>
      </c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8">
        <v>111</v>
      </c>
      <c r="B114" s="9"/>
      <c r="C114" s="30" t="s">
        <v>324</v>
      </c>
      <c r="D114" s="31"/>
      <c r="E114" s="31"/>
      <c r="F114" s="31"/>
      <c r="G114" s="31"/>
      <c r="H114" s="31"/>
      <c r="I114" s="31"/>
      <c r="J114" s="31"/>
      <c r="K114" s="32"/>
      <c r="L114" s="33" t="s">
        <v>44</v>
      </c>
      <c r="M114" s="34"/>
      <c r="N114" s="35" t="s">
        <v>0</v>
      </c>
      <c r="O114" s="36"/>
      <c r="P114" s="36"/>
      <c r="Q114" s="36"/>
      <c r="R114" s="37"/>
      <c r="S114" s="38">
        <v>1</v>
      </c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8">
        <v>112</v>
      </c>
      <c r="B115" s="9"/>
      <c r="C115" s="30" t="s">
        <v>325</v>
      </c>
      <c r="D115" s="31"/>
      <c r="E115" s="31"/>
      <c r="F115" s="31"/>
      <c r="G115" s="31"/>
      <c r="H115" s="31"/>
      <c r="I115" s="31"/>
      <c r="J115" s="31"/>
      <c r="K115" s="32"/>
      <c r="L115" s="33" t="s">
        <v>44</v>
      </c>
      <c r="M115" s="34"/>
      <c r="N115" s="35" t="s">
        <v>0</v>
      </c>
      <c r="O115" s="36"/>
      <c r="P115" s="36"/>
      <c r="Q115" s="36"/>
      <c r="R115" s="37"/>
      <c r="S115" s="38">
        <v>1</v>
      </c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8">
        <v>113</v>
      </c>
      <c r="B116" s="9"/>
      <c r="C116" s="30" t="s">
        <v>326</v>
      </c>
      <c r="D116" s="31"/>
      <c r="E116" s="31"/>
      <c r="F116" s="31"/>
      <c r="G116" s="31"/>
      <c r="H116" s="31"/>
      <c r="I116" s="31"/>
      <c r="J116" s="31"/>
      <c r="K116" s="32"/>
      <c r="L116" s="33" t="s">
        <v>44</v>
      </c>
      <c r="M116" s="34"/>
      <c r="N116" s="35" t="s">
        <v>0</v>
      </c>
      <c r="O116" s="36"/>
      <c r="P116" s="36"/>
      <c r="Q116" s="36"/>
      <c r="R116" s="37"/>
      <c r="S116" s="38">
        <v>8</v>
      </c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8">
        <v>114</v>
      </c>
      <c r="B117" s="9"/>
      <c r="C117" s="30" t="s">
        <v>327</v>
      </c>
      <c r="D117" s="31"/>
      <c r="E117" s="31"/>
      <c r="F117" s="31"/>
      <c r="G117" s="31"/>
      <c r="H117" s="31"/>
      <c r="I117" s="31"/>
      <c r="J117" s="31"/>
      <c r="K117" s="32"/>
      <c r="L117" s="33" t="s">
        <v>44</v>
      </c>
      <c r="M117" s="34"/>
      <c r="N117" s="35" t="s">
        <v>0</v>
      </c>
      <c r="O117" s="36"/>
      <c r="P117" s="36"/>
      <c r="Q117" s="36"/>
      <c r="R117" s="37"/>
      <c r="S117" s="38">
        <v>8</v>
      </c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8">
        <v>115</v>
      </c>
      <c r="B118" s="9"/>
      <c r="C118" s="30" t="s">
        <v>328</v>
      </c>
      <c r="D118" s="31"/>
      <c r="E118" s="31"/>
      <c r="F118" s="31"/>
      <c r="G118" s="31"/>
      <c r="H118" s="31"/>
      <c r="I118" s="31"/>
      <c r="J118" s="31"/>
      <c r="K118" s="32"/>
      <c r="L118" s="33" t="s">
        <v>44</v>
      </c>
      <c r="M118" s="34"/>
      <c r="N118" s="35" t="s">
        <v>0</v>
      </c>
      <c r="O118" s="36"/>
      <c r="P118" s="36"/>
      <c r="Q118" s="36"/>
      <c r="R118" s="37"/>
      <c r="S118" s="38">
        <v>1</v>
      </c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8">
        <v>116</v>
      </c>
      <c r="B119" s="9"/>
      <c r="C119" s="30" t="s">
        <v>329</v>
      </c>
      <c r="D119" s="31"/>
      <c r="E119" s="31"/>
      <c r="F119" s="31"/>
      <c r="G119" s="31"/>
      <c r="H119" s="31"/>
      <c r="I119" s="31"/>
      <c r="J119" s="31"/>
      <c r="K119" s="32"/>
      <c r="L119" s="33" t="s">
        <v>44</v>
      </c>
      <c r="M119" s="34"/>
      <c r="N119" s="35" t="s">
        <v>0</v>
      </c>
      <c r="O119" s="36"/>
      <c r="P119" s="36"/>
      <c r="Q119" s="36"/>
      <c r="R119" s="37"/>
      <c r="S119" s="38">
        <v>15</v>
      </c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8">
        <v>117</v>
      </c>
      <c r="B120" s="9"/>
      <c r="C120" s="30" t="s">
        <v>330</v>
      </c>
      <c r="D120" s="31"/>
      <c r="E120" s="31"/>
      <c r="F120" s="31"/>
      <c r="G120" s="31"/>
      <c r="H120" s="31"/>
      <c r="I120" s="31"/>
      <c r="J120" s="31"/>
      <c r="K120" s="32"/>
      <c r="L120" s="33" t="s">
        <v>44</v>
      </c>
      <c r="M120" s="34"/>
      <c r="N120" s="35" t="s">
        <v>0</v>
      </c>
      <c r="O120" s="36"/>
      <c r="P120" s="36"/>
      <c r="Q120" s="36"/>
      <c r="R120" s="37"/>
      <c r="S120" s="38">
        <v>15</v>
      </c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8">
        <v>118</v>
      </c>
      <c r="B121" s="9"/>
      <c r="C121" s="30" t="s">
        <v>331</v>
      </c>
      <c r="D121" s="31"/>
      <c r="E121" s="31"/>
      <c r="F121" s="31"/>
      <c r="G121" s="31"/>
      <c r="H121" s="31"/>
      <c r="I121" s="31"/>
      <c r="J121" s="31"/>
      <c r="K121" s="32"/>
      <c r="L121" s="33" t="s">
        <v>44</v>
      </c>
      <c r="M121" s="34"/>
      <c r="N121" s="35" t="s">
        <v>0</v>
      </c>
      <c r="O121" s="36"/>
      <c r="P121" s="36"/>
      <c r="Q121" s="36"/>
      <c r="R121" s="37"/>
      <c r="S121" s="38">
        <v>23</v>
      </c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8">
        <v>119</v>
      </c>
      <c r="B122" s="9"/>
      <c r="C122" s="30" t="s">
        <v>332</v>
      </c>
      <c r="D122" s="31"/>
      <c r="E122" s="31"/>
      <c r="F122" s="31"/>
      <c r="G122" s="31"/>
      <c r="H122" s="31"/>
      <c r="I122" s="31"/>
      <c r="J122" s="31"/>
      <c r="K122" s="32"/>
      <c r="L122" s="33" t="s">
        <v>44</v>
      </c>
      <c r="M122" s="34"/>
      <c r="N122" s="35" t="s">
        <v>0</v>
      </c>
      <c r="O122" s="36"/>
      <c r="P122" s="36"/>
      <c r="Q122" s="36"/>
      <c r="R122" s="37"/>
      <c r="S122" s="38">
        <v>1</v>
      </c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8">
        <v>120</v>
      </c>
      <c r="B123" s="9"/>
      <c r="C123" s="30" t="s">
        <v>333</v>
      </c>
      <c r="D123" s="31"/>
      <c r="E123" s="31"/>
      <c r="F123" s="31"/>
      <c r="G123" s="31"/>
      <c r="H123" s="31"/>
      <c r="I123" s="31"/>
      <c r="J123" s="31"/>
      <c r="K123" s="32"/>
      <c r="L123" s="33" t="s">
        <v>44</v>
      </c>
      <c r="M123" s="34"/>
      <c r="N123" s="35" t="s">
        <v>0</v>
      </c>
      <c r="O123" s="36"/>
      <c r="P123" s="36"/>
      <c r="Q123" s="36"/>
      <c r="R123" s="37"/>
      <c r="S123" s="38">
        <v>8</v>
      </c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8">
        <v>121</v>
      </c>
      <c r="B124" s="9"/>
      <c r="C124" s="30" t="s">
        <v>334</v>
      </c>
      <c r="D124" s="31"/>
      <c r="E124" s="31"/>
      <c r="F124" s="31"/>
      <c r="G124" s="31"/>
      <c r="H124" s="31"/>
      <c r="I124" s="31"/>
      <c r="J124" s="31"/>
      <c r="K124" s="32"/>
      <c r="L124" s="33" t="s">
        <v>44</v>
      </c>
      <c r="M124" s="34"/>
      <c r="N124" s="35" t="s">
        <v>0</v>
      </c>
      <c r="O124" s="36"/>
      <c r="P124" s="36"/>
      <c r="Q124" s="36"/>
      <c r="R124" s="37"/>
      <c r="S124" s="38">
        <v>8</v>
      </c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8">
        <v>122</v>
      </c>
      <c r="B125" s="9"/>
      <c r="C125" s="30" t="s">
        <v>335</v>
      </c>
      <c r="D125" s="31"/>
      <c r="E125" s="31"/>
      <c r="F125" s="31"/>
      <c r="G125" s="31"/>
      <c r="H125" s="31"/>
      <c r="I125" s="31"/>
      <c r="J125" s="31"/>
      <c r="K125" s="32"/>
      <c r="L125" s="33" t="s">
        <v>44</v>
      </c>
      <c r="M125" s="34"/>
      <c r="N125" s="35" t="s">
        <v>0</v>
      </c>
      <c r="O125" s="36"/>
      <c r="P125" s="36"/>
      <c r="Q125" s="36"/>
      <c r="R125" s="37"/>
      <c r="S125" s="38">
        <v>8</v>
      </c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>
        <v>1</v>
      </c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8">
        <v>123</v>
      </c>
      <c r="B126" s="9"/>
      <c r="C126" s="30" t="s">
        <v>336</v>
      </c>
      <c r="D126" s="31"/>
      <c r="E126" s="31"/>
      <c r="F126" s="31"/>
      <c r="G126" s="31"/>
      <c r="H126" s="31"/>
      <c r="I126" s="31"/>
      <c r="J126" s="31"/>
      <c r="K126" s="32"/>
      <c r="L126" s="33" t="s">
        <v>44</v>
      </c>
      <c r="M126" s="34"/>
      <c r="N126" s="35" t="s">
        <v>0</v>
      </c>
      <c r="O126" s="36"/>
      <c r="P126" s="36"/>
      <c r="Q126" s="36"/>
      <c r="R126" s="37"/>
      <c r="S126" s="38">
        <v>8</v>
      </c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8">
        <v>124</v>
      </c>
      <c r="B127" s="9"/>
      <c r="C127" s="30" t="s">
        <v>337</v>
      </c>
      <c r="D127" s="31"/>
      <c r="E127" s="31"/>
      <c r="F127" s="31"/>
      <c r="G127" s="31"/>
      <c r="H127" s="31"/>
      <c r="I127" s="31"/>
      <c r="J127" s="31"/>
      <c r="K127" s="32"/>
      <c r="L127" s="33" t="s">
        <v>44</v>
      </c>
      <c r="M127" s="34"/>
      <c r="N127" s="35" t="s">
        <v>0</v>
      </c>
      <c r="O127" s="36"/>
      <c r="P127" s="36"/>
      <c r="Q127" s="36"/>
      <c r="R127" s="37"/>
      <c r="S127" s="38">
        <v>1</v>
      </c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8">
        <v>125</v>
      </c>
      <c r="B128" s="9"/>
      <c r="C128" s="30" t="s">
        <v>338</v>
      </c>
      <c r="D128" s="31"/>
      <c r="E128" s="31"/>
      <c r="F128" s="31"/>
      <c r="G128" s="31"/>
      <c r="H128" s="31"/>
      <c r="I128" s="31"/>
      <c r="J128" s="31"/>
      <c r="K128" s="32"/>
      <c r="L128" s="33" t="s">
        <v>44</v>
      </c>
      <c r="M128" s="34"/>
      <c r="N128" s="35" t="s">
        <v>0</v>
      </c>
      <c r="O128" s="36"/>
      <c r="P128" s="36"/>
      <c r="Q128" s="36"/>
      <c r="R128" s="37"/>
      <c r="S128" s="38">
        <v>1</v>
      </c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8">
        <v>126</v>
      </c>
      <c r="B129" s="9"/>
      <c r="C129" s="30" t="s">
        <v>339</v>
      </c>
      <c r="D129" s="31"/>
      <c r="E129" s="31"/>
      <c r="F129" s="31"/>
      <c r="G129" s="31"/>
      <c r="H129" s="31"/>
      <c r="I129" s="31"/>
      <c r="J129" s="31"/>
      <c r="K129" s="32"/>
      <c r="L129" s="33" t="s">
        <v>44</v>
      </c>
      <c r="M129" s="34"/>
      <c r="N129" s="35" t="s">
        <v>0</v>
      </c>
      <c r="O129" s="36"/>
      <c r="P129" s="36"/>
      <c r="Q129" s="36"/>
      <c r="R129" s="37"/>
      <c r="S129" s="38">
        <v>11</v>
      </c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8">
        <v>127</v>
      </c>
      <c r="B130" s="9"/>
      <c r="C130" s="30" t="s">
        <v>340</v>
      </c>
      <c r="D130" s="31"/>
      <c r="E130" s="31"/>
      <c r="F130" s="31"/>
      <c r="G130" s="31"/>
      <c r="H130" s="31"/>
      <c r="I130" s="31"/>
      <c r="J130" s="31"/>
      <c r="K130" s="32"/>
      <c r="L130" s="33" t="s">
        <v>44</v>
      </c>
      <c r="M130" s="34"/>
      <c r="N130" s="35" t="s">
        <v>0</v>
      </c>
      <c r="O130" s="36"/>
      <c r="P130" s="36"/>
      <c r="Q130" s="36"/>
      <c r="R130" s="37"/>
      <c r="S130" s="38">
        <v>8</v>
      </c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8">
        <v>128</v>
      </c>
      <c r="B131" s="9"/>
      <c r="C131" s="30" t="s">
        <v>341</v>
      </c>
      <c r="D131" s="31"/>
      <c r="E131" s="31"/>
      <c r="F131" s="31"/>
      <c r="G131" s="31"/>
      <c r="H131" s="31"/>
      <c r="I131" s="31"/>
      <c r="J131" s="31"/>
      <c r="K131" s="32"/>
      <c r="L131" s="33" t="s">
        <v>44</v>
      </c>
      <c r="M131" s="34"/>
      <c r="N131" s="35" t="s">
        <v>0</v>
      </c>
      <c r="O131" s="36"/>
      <c r="P131" s="36"/>
      <c r="Q131" s="36"/>
      <c r="R131" s="37"/>
      <c r="S131" s="38">
        <v>8</v>
      </c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8">
        <v>129</v>
      </c>
      <c r="B132" s="9"/>
      <c r="C132" s="30" t="s">
        <v>342</v>
      </c>
      <c r="D132" s="31"/>
      <c r="E132" s="31"/>
      <c r="F132" s="31"/>
      <c r="G132" s="31"/>
      <c r="H132" s="31"/>
      <c r="I132" s="31"/>
      <c r="J132" s="31"/>
      <c r="K132" s="32"/>
      <c r="L132" s="33" t="s">
        <v>44</v>
      </c>
      <c r="M132" s="34"/>
      <c r="N132" s="35" t="s">
        <v>0</v>
      </c>
      <c r="O132" s="36"/>
      <c r="P132" s="36"/>
      <c r="Q132" s="36"/>
      <c r="R132" s="37"/>
      <c r="S132" s="38">
        <v>8</v>
      </c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8">
        <v>130</v>
      </c>
      <c r="B133" s="9"/>
      <c r="C133" s="30" t="s">
        <v>343</v>
      </c>
      <c r="D133" s="31"/>
      <c r="E133" s="31"/>
      <c r="F133" s="31"/>
      <c r="G133" s="31"/>
      <c r="H133" s="31"/>
      <c r="I133" s="31"/>
      <c r="J133" s="31"/>
      <c r="K133" s="32"/>
      <c r="L133" s="33" t="s">
        <v>44</v>
      </c>
      <c r="M133" s="34"/>
      <c r="N133" s="35" t="s">
        <v>0</v>
      </c>
      <c r="O133" s="36"/>
      <c r="P133" s="36"/>
      <c r="Q133" s="36"/>
      <c r="R133" s="37"/>
      <c r="S133" s="38">
        <v>8</v>
      </c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8">
        <v>131</v>
      </c>
      <c r="B134" s="9"/>
      <c r="C134" s="30" t="s">
        <v>344</v>
      </c>
      <c r="D134" s="31"/>
      <c r="E134" s="31"/>
      <c r="F134" s="31"/>
      <c r="G134" s="31"/>
      <c r="H134" s="31"/>
      <c r="I134" s="31"/>
      <c r="J134" s="31"/>
      <c r="K134" s="32"/>
      <c r="L134" s="33" t="s">
        <v>44</v>
      </c>
      <c r="M134" s="34"/>
      <c r="N134" s="35" t="s">
        <v>0</v>
      </c>
      <c r="O134" s="36"/>
      <c r="P134" s="36"/>
      <c r="Q134" s="36"/>
      <c r="R134" s="37"/>
      <c r="S134" s="38">
        <v>17</v>
      </c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8">
        <v>132</v>
      </c>
      <c r="B135" s="9"/>
      <c r="C135" s="30" t="s">
        <v>345</v>
      </c>
      <c r="D135" s="31"/>
      <c r="E135" s="31"/>
      <c r="F135" s="31"/>
      <c r="G135" s="31"/>
      <c r="H135" s="31"/>
      <c r="I135" s="31"/>
      <c r="J135" s="31"/>
      <c r="K135" s="32"/>
      <c r="L135" s="33" t="s">
        <v>44</v>
      </c>
      <c r="M135" s="34"/>
      <c r="N135" s="35" t="s">
        <v>0</v>
      </c>
      <c r="O135" s="36"/>
      <c r="P135" s="36"/>
      <c r="Q135" s="36"/>
      <c r="R135" s="37"/>
      <c r="S135" s="38">
        <v>17</v>
      </c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8"/>
      <c r="B136" s="9"/>
      <c r="C136" s="30"/>
      <c r="D136" s="31"/>
      <c r="E136" s="31"/>
      <c r="F136" s="31"/>
      <c r="G136" s="31"/>
      <c r="H136" s="31"/>
      <c r="I136" s="31"/>
      <c r="J136" s="31"/>
      <c r="K136" s="32"/>
      <c r="L136" s="33"/>
      <c r="M136" s="34"/>
      <c r="N136" s="35"/>
      <c r="O136" s="36"/>
      <c r="P136" s="36"/>
      <c r="Q136" s="36"/>
      <c r="R136" s="37"/>
      <c r="S136" s="38"/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8"/>
      <c r="B137" s="9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8"/>
      <c r="B138" s="9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8"/>
      <c r="B139" s="9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8"/>
      <c r="B140" s="9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8"/>
      <c r="B141" s="9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8"/>
      <c r="B142" s="9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8"/>
      <c r="B143" s="9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8"/>
      <c r="B144" s="9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8"/>
      <c r="B145" s="9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8"/>
      <c r="B146" s="9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8"/>
      <c r="B147" s="9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8"/>
      <c r="B148" s="9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8"/>
      <c r="B149" s="9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8"/>
      <c r="B150" s="9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8"/>
      <c r="B151" s="9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8"/>
      <c r="B152" s="9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8"/>
      <c r="B153" s="9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8"/>
      <c r="B154" s="9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8"/>
      <c r="B155" s="9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8"/>
      <c r="B156" s="9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8"/>
      <c r="B157" s="9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8"/>
      <c r="B158" s="9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8"/>
      <c r="B159" s="9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8"/>
      <c r="B160" s="9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8"/>
      <c r="B161" s="9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8"/>
      <c r="B162" s="9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8"/>
      <c r="B163" s="9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8"/>
      <c r="B164" s="9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8"/>
      <c r="B165" s="9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8"/>
      <c r="B166" s="9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8"/>
      <c r="B167" s="9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8"/>
      <c r="B168" s="9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8"/>
      <c r="B169" s="9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8"/>
      <c r="B170" s="9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8"/>
      <c r="B171" s="9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8"/>
      <c r="B172" s="9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8"/>
      <c r="B173" s="9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8"/>
      <c r="B174" s="9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8"/>
      <c r="B175" s="9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8"/>
      <c r="B176" s="9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8"/>
      <c r="B177" s="9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8"/>
      <c r="B178" s="9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8"/>
      <c r="B179" s="9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8"/>
      <c r="B180" s="9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8"/>
      <c r="B181" s="9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8"/>
      <c r="B182" s="9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8"/>
      <c r="B183" s="9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8"/>
      <c r="B184" s="9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8"/>
      <c r="B185" s="9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8"/>
      <c r="B186" s="9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8"/>
      <c r="B187" s="9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8"/>
      <c r="B188" s="9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8"/>
      <c r="B189" s="9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8"/>
      <c r="B190" s="9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8"/>
      <c r="B191" s="9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8"/>
      <c r="B192" s="9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8"/>
      <c r="B193" s="9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8"/>
      <c r="B194" s="9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8"/>
      <c r="B195" s="9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8"/>
      <c r="B196" s="9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8"/>
      <c r="B197" s="9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8"/>
      <c r="B198" s="9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8"/>
      <c r="B199" s="9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8"/>
      <c r="B200" s="9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8"/>
      <c r="B201" s="9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8"/>
      <c r="B202" s="9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8"/>
      <c r="B203" s="9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8"/>
      <c r="B204" s="9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8"/>
      <c r="B205" s="9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8"/>
      <c r="B206" s="9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8"/>
      <c r="B207" s="9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8"/>
      <c r="B208" s="9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8"/>
      <c r="B209" s="9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8"/>
      <c r="B210" s="9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8"/>
      <c r="B211" s="9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8"/>
      <c r="B212" s="9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8"/>
      <c r="B213" s="9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8"/>
      <c r="B214" s="9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8"/>
      <c r="B215" s="9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8"/>
      <c r="B216" s="9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8"/>
      <c r="B217" s="9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8"/>
      <c r="B218" s="9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8"/>
      <c r="B219" s="9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8"/>
      <c r="B220" s="9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8"/>
      <c r="B221" s="9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8"/>
      <c r="B222" s="9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8"/>
      <c r="B223" s="9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8"/>
      <c r="B224" s="9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8"/>
      <c r="B225" s="9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8"/>
      <c r="B226" s="9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8"/>
      <c r="B227" s="9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8"/>
      <c r="B228" s="9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8"/>
      <c r="B229" s="9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8"/>
      <c r="B230" s="9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8"/>
      <c r="B231" s="9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8"/>
      <c r="B232" s="9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8"/>
      <c r="B233" s="9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8"/>
      <c r="B234" s="9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8"/>
      <c r="B235" s="9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8"/>
      <c r="B236" s="9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8"/>
      <c r="B237" s="9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8"/>
      <c r="B238" s="9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8"/>
      <c r="B239" s="9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8"/>
      <c r="B240" s="9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8"/>
      <c r="B241" s="9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8"/>
      <c r="B242" s="9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8"/>
      <c r="B243" s="9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8"/>
      <c r="B244" s="9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8"/>
      <c r="B245" s="9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8"/>
      <c r="B246" s="9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8"/>
      <c r="B247" s="9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8"/>
      <c r="B248" s="9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8"/>
      <c r="B249" s="9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8"/>
      <c r="B250" s="9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8"/>
      <c r="B251" s="9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8"/>
      <c r="B252" s="9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8"/>
      <c r="B253" s="9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8"/>
      <c r="B254" s="9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8"/>
      <c r="B255" s="9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8"/>
      <c r="B256" s="9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8"/>
      <c r="B257" s="9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8"/>
      <c r="B258" s="9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8"/>
      <c r="B259" s="9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8"/>
      <c r="B260" s="9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8"/>
      <c r="B261" s="9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8"/>
      <c r="B262" s="9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8"/>
      <c r="B263" s="9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8"/>
      <c r="B264" s="9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8"/>
      <c r="B265" s="9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8"/>
      <c r="B266" s="9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8"/>
      <c r="B267" s="9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8"/>
      <c r="B268" s="9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8"/>
      <c r="B269" s="9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8"/>
      <c r="B270" s="9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8"/>
      <c r="B271" s="9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8"/>
      <c r="B272" s="9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8"/>
      <c r="B273" s="9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8"/>
      <c r="B274" s="9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8"/>
      <c r="B275" s="9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8"/>
      <c r="B276" s="9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8"/>
      <c r="B277" s="9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8"/>
      <c r="B278" s="9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8"/>
      <c r="B279" s="9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8"/>
      <c r="B280" s="9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8"/>
      <c r="B281" s="9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8"/>
      <c r="B282" s="9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8"/>
      <c r="B283" s="9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8"/>
      <c r="B284" s="9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8"/>
      <c r="B285" s="9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8"/>
      <c r="B286" s="9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8"/>
      <c r="B287" s="9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8"/>
      <c r="B288" s="9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8"/>
      <c r="B289" s="9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8"/>
      <c r="B290" s="9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8"/>
      <c r="B291" s="9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8"/>
      <c r="B292" s="9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8"/>
      <c r="B293" s="9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8"/>
      <c r="B294" s="9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8"/>
      <c r="B295" s="9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8"/>
      <c r="B296" s="9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8"/>
      <c r="B297" s="9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8"/>
      <c r="B298" s="9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8"/>
      <c r="B299" s="9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8"/>
      <c r="B300" s="9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8"/>
      <c r="B301" s="9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8"/>
      <c r="B302" s="9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8"/>
      <c r="B303" s="9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8"/>
      <c r="B304" s="9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8"/>
      <c r="B305" s="9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8"/>
      <c r="B306" s="9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8"/>
      <c r="B307" s="9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8"/>
      <c r="B308" s="9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8"/>
      <c r="B309" s="9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8"/>
      <c r="B310" s="9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8"/>
      <c r="B311" s="9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8"/>
      <c r="B312" s="9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8"/>
      <c r="B313" s="9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8"/>
      <c r="B314" s="9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8"/>
      <c r="B315" s="9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8"/>
      <c r="B316" s="9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8"/>
      <c r="B317" s="9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8"/>
      <c r="B318" s="9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8"/>
      <c r="B319" s="9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8"/>
      <c r="B320" s="9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8"/>
      <c r="B321" s="9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8"/>
      <c r="B322" s="9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8"/>
      <c r="B323" s="9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8"/>
      <c r="B324" s="9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8"/>
      <c r="B325" s="9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8"/>
      <c r="B326" s="9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8"/>
      <c r="B327" s="9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8"/>
      <c r="B328" s="9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8"/>
      <c r="B329" s="9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8"/>
      <c r="B330" s="9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8"/>
      <c r="B331" s="9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8"/>
      <c r="B332" s="9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8"/>
      <c r="B333" s="9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8"/>
      <c r="B334" s="9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8"/>
      <c r="B335" s="9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8"/>
      <c r="B336" s="9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8"/>
      <c r="B337" s="9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8"/>
      <c r="B338" s="9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8"/>
      <c r="B339" s="9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8"/>
      <c r="B340" s="9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8"/>
      <c r="B341" s="9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8"/>
      <c r="B342" s="9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8"/>
      <c r="B343" s="9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8"/>
      <c r="B344" s="9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8"/>
      <c r="B345" s="9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8"/>
      <c r="B346" s="9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8"/>
      <c r="B347" s="9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8"/>
      <c r="B348" s="9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8"/>
      <c r="B349" s="9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8"/>
      <c r="B350" s="9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8"/>
      <c r="B351" s="9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8"/>
      <c r="B352" s="9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8"/>
      <c r="B353" s="9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8"/>
      <c r="B354" s="9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8"/>
      <c r="B355" s="9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8"/>
      <c r="B356" s="9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8"/>
      <c r="B357" s="9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8"/>
      <c r="B358" s="9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8"/>
      <c r="B359" s="9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8"/>
      <c r="B360" s="9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8"/>
      <c r="B361" s="9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8"/>
      <c r="B362" s="9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8"/>
      <c r="B363" s="9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8"/>
      <c r="B364" s="9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8"/>
      <c r="B365" s="9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8"/>
      <c r="B366" s="9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8"/>
      <c r="B367" s="9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8"/>
      <c r="B368" s="9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8"/>
      <c r="B369" s="9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8"/>
      <c r="B370" s="9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8"/>
      <c r="B371" s="9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8"/>
      <c r="B372" s="9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8"/>
      <c r="B373" s="9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8"/>
      <c r="B374" s="9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8"/>
      <c r="B375" s="9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8"/>
      <c r="B376" s="9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8"/>
      <c r="B377" s="9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8"/>
      <c r="B378" s="9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8"/>
      <c r="B379" s="9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8"/>
      <c r="B380" s="9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8"/>
      <c r="B381" s="9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8"/>
      <c r="B382" s="9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8"/>
      <c r="B383" s="9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8"/>
      <c r="B384" s="9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8"/>
      <c r="B385" s="9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8"/>
      <c r="B386" s="9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8"/>
      <c r="B387" s="9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8"/>
      <c r="B388" s="9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8"/>
      <c r="B389" s="9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8"/>
      <c r="B390" s="9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8"/>
      <c r="B391" s="9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8"/>
      <c r="B392" s="9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8"/>
      <c r="B393" s="9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8"/>
      <c r="B394" s="9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8"/>
      <c r="B395" s="9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8"/>
      <c r="B396" s="9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8"/>
      <c r="B397" s="9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8"/>
      <c r="B398" s="9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8"/>
      <c r="B399" s="9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8"/>
      <c r="B400" s="9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8"/>
      <c r="B401" s="9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8"/>
      <c r="B402" s="9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8"/>
      <c r="B403" s="9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8"/>
      <c r="B404" s="9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8"/>
      <c r="B405" s="9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8"/>
      <c r="B406" s="9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8"/>
      <c r="B407" s="9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8"/>
      <c r="B408" s="9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8"/>
      <c r="B409" s="9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8"/>
      <c r="B410" s="9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8"/>
      <c r="B411" s="9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8"/>
      <c r="B412" s="9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8"/>
      <c r="B413" s="9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8"/>
      <c r="B414" s="9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8"/>
      <c r="B415" s="9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8"/>
      <c r="B416" s="9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8"/>
      <c r="B417" s="9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8"/>
      <c r="B418" s="9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8"/>
      <c r="B419" s="9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8"/>
      <c r="B420" s="9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8"/>
      <c r="B421" s="9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8"/>
      <c r="B422" s="9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8"/>
      <c r="B423" s="9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8"/>
      <c r="B424" s="9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8"/>
      <c r="B425" s="9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8"/>
      <c r="B426" s="9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8"/>
      <c r="B427" s="9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8"/>
      <c r="B428" s="9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8"/>
      <c r="B429" s="9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8"/>
      <c r="B430" s="9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8"/>
      <c r="B431" s="9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8"/>
      <c r="B432" s="9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8"/>
      <c r="B433" s="9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8"/>
      <c r="B434" s="9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8"/>
      <c r="B435" s="9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8"/>
      <c r="B436" s="9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8"/>
      <c r="B437" s="9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8"/>
      <c r="B438" s="9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8"/>
      <c r="B439" s="9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8"/>
      <c r="B440" s="9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8"/>
      <c r="B441" s="9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8"/>
      <c r="B442" s="9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8"/>
      <c r="B443" s="9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8"/>
      <c r="B444" s="9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8"/>
      <c r="B445" s="9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8"/>
      <c r="B446" s="9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8"/>
      <c r="B447" s="9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8"/>
      <c r="B448" s="9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8"/>
      <c r="B449" s="9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8"/>
      <c r="B450" s="9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8"/>
      <c r="B451" s="9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8"/>
      <c r="B452" s="9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8"/>
      <c r="B453" s="9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8"/>
      <c r="B454" s="9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8"/>
      <c r="B455" s="9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8"/>
      <c r="B456" s="9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8"/>
      <c r="B457" s="9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8"/>
      <c r="B458" s="9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8"/>
      <c r="B459" s="9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8"/>
      <c r="B460" s="9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8"/>
      <c r="B461" s="9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8"/>
      <c r="B462" s="9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8"/>
      <c r="B463" s="9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8"/>
      <c r="B464" s="9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8"/>
      <c r="B465" s="9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8"/>
      <c r="B466" s="9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8"/>
      <c r="B467" s="9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8"/>
      <c r="B468" s="9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8"/>
      <c r="B469" s="9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8"/>
      <c r="B470" s="9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8"/>
      <c r="B471" s="9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8"/>
      <c r="B472" s="9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8"/>
      <c r="B473" s="9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8"/>
      <c r="B474" s="9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8"/>
      <c r="B475" s="9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8"/>
      <c r="B476" s="9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8"/>
      <c r="B477" s="9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8"/>
      <c r="B478" s="9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8"/>
      <c r="B479" s="9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8"/>
      <c r="B480" s="9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8"/>
      <c r="B481" s="9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8"/>
      <c r="B482" s="9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8"/>
      <c r="B483" s="9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8"/>
      <c r="B484" s="9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8"/>
      <c r="B485" s="9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8"/>
      <c r="B486" s="9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8"/>
      <c r="B487" s="9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8"/>
      <c r="B488" s="9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8"/>
      <c r="B489" s="9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8"/>
      <c r="B490" s="9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8"/>
      <c r="B491" s="9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8"/>
      <c r="B492" s="9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8"/>
      <c r="B493" s="9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8"/>
      <c r="B494" s="9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8"/>
      <c r="B495" s="9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8"/>
      <c r="B496" s="9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8"/>
      <c r="B497" s="9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8"/>
      <c r="B498" s="9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8"/>
      <c r="B499" s="9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8"/>
      <c r="B500" s="9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8"/>
      <c r="B501" s="9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8"/>
      <c r="B502" s="9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8"/>
      <c r="B503" s="9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</mergeCells>
  <phoneticPr fontId="2"/>
  <conditionalFormatting sqref="W3">
    <cfRule type="expression" dxfId="239" priority="8">
      <formula>SUM(W$4:W$9344)&gt;0</formula>
    </cfRule>
  </conditionalFormatting>
  <conditionalFormatting sqref="X3">
    <cfRule type="expression" dxfId="238" priority="7">
      <formula>SUM(X$4:X$9344)&gt;0</formula>
    </cfRule>
  </conditionalFormatting>
  <conditionalFormatting sqref="Y3:BC3">
    <cfRule type="expression" dxfId="237" priority="6">
      <formula>SUM(Y$4:Y$9344)&gt;0</formula>
    </cfRule>
  </conditionalFormatting>
  <conditionalFormatting sqref="BD3">
    <cfRule type="expression" dxfId="236" priority="5">
      <formula>SUM(BD$4:BD$9344)&gt;0</formula>
    </cfRule>
  </conditionalFormatting>
  <conditionalFormatting sqref="W2">
    <cfRule type="expression" dxfId="235" priority="4">
      <formula>SUM(W$4:W$9380)&gt;0</formula>
    </cfRule>
  </conditionalFormatting>
  <conditionalFormatting sqref="X2">
    <cfRule type="expression" dxfId="234" priority="3">
      <formula>SUM(X$4:X$9380)&gt;0</formula>
    </cfRule>
  </conditionalFormatting>
  <conditionalFormatting sqref="Y2:BC2">
    <cfRule type="expression" dxfId="233" priority="2">
      <formula>SUM(Y$4:Y$9380)&gt;0</formula>
    </cfRule>
  </conditionalFormatting>
  <conditionalFormatting sqref="BD2">
    <cfRule type="expression" dxfId="232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tabSelected="1" view="pageBreakPreview" zoomScale="55" zoomScaleNormal="40" zoomScaleSheetLayoutView="55" workbookViewId="0">
      <selection activeCell="C11" sqref="C11:K11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178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179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180</v>
      </c>
      <c r="X3" s="7" t="s">
        <v>181</v>
      </c>
      <c r="Y3" s="7" t="s">
        <v>182</v>
      </c>
      <c r="Z3" s="7" t="s">
        <v>183</v>
      </c>
      <c r="AA3" s="7" t="s">
        <v>184</v>
      </c>
      <c r="AB3" s="7" t="s">
        <v>185</v>
      </c>
      <c r="AC3" s="7" t="s">
        <v>186</v>
      </c>
      <c r="AD3" s="7" t="s">
        <v>187</v>
      </c>
      <c r="AE3" s="7" t="s">
        <v>188</v>
      </c>
      <c r="AF3" s="7" t="s">
        <v>189</v>
      </c>
      <c r="AG3" s="7" t="s">
        <v>190</v>
      </c>
      <c r="AH3" s="7" t="s">
        <v>191</v>
      </c>
      <c r="AI3" s="7" t="s">
        <v>192</v>
      </c>
      <c r="AJ3" s="7" t="s">
        <v>193</v>
      </c>
      <c r="AK3" s="7" t="s">
        <v>194</v>
      </c>
      <c r="AL3" s="7" t="s">
        <v>195</v>
      </c>
      <c r="AM3" s="7" t="s">
        <v>196</v>
      </c>
      <c r="AN3" s="7" t="s">
        <v>197</v>
      </c>
      <c r="AO3" s="7" t="s">
        <v>198</v>
      </c>
      <c r="AP3" s="7" t="s">
        <v>199</v>
      </c>
      <c r="AQ3" s="7" t="s">
        <v>200</v>
      </c>
      <c r="AR3" s="7" t="s">
        <v>201</v>
      </c>
      <c r="AS3" s="7" t="s">
        <v>202</v>
      </c>
      <c r="AT3" s="7" t="s">
        <v>203</v>
      </c>
      <c r="AU3" s="7" t="s">
        <v>204</v>
      </c>
      <c r="AV3" s="7" t="s">
        <v>205</v>
      </c>
      <c r="AW3" s="7" t="s">
        <v>206</v>
      </c>
      <c r="AX3" s="7" t="s">
        <v>207</v>
      </c>
      <c r="AY3" s="7" t="s">
        <v>208</v>
      </c>
      <c r="AZ3" s="7" t="s">
        <v>209</v>
      </c>
      <c r="BA3" s="7" t="s">
        <v>210</v>
      </c>
      <c r="BB3" s="7" t="s">
        <v>211</v>
      </c>
      <c r="BC3" s="7" t="s">
        <v>212</v>
      </c>
      <c r="BD3" s="7" t="s">
        <v>213</v>
      </c>
    </row>
    <row r="4" spans="1:56" s="2" customFormat="1" ht="40.5" customHeight="1">
      <c r="A4" s="8">
        <v>1</v>
      </c>
      <c r="B4" s="9"/>
      <c r="C4" s="30" t="s">
        <v>502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8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8">
        <v>2</v>
      </c>
      <c r="B5" s="9"/>
      <c r="C5" s="30" t="s">
        <v>503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1</v>
      </c>
      <c r="O5" s="36"/>
      <c r="P5" s="36"/>
      <c r="Q5" s="36"/>
      <c r="R5" s="37"/>
      <c r="S5" s="38">
        <v>18</v>
      </c>
      <c r="T5" s="39"/>
      <c r="U5" s="38"/>
      <c r="V5" s="39"/>
      <c r="W5" s="12">
        <v>2</v>
      </c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8">
        <v>3</v>
      </c>
      <c r="B6" s="9"/>
      <c r="C6" s="30" t="s">
        <v>504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8</v>
      </c>
      <c r="T6" s="39"/>
      <c r="U6" s="38"/>
      <c r="V6" s="39"/>
      <c r="W6" s="12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8">
        <v>4</v>
      </c>
      <c r="B7" s="9"/>
      <c r="C7" s="30" t="s">
        <v>505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2</v>
      </c>
      <c r="T7" s="39"/>
      <c r="U7" s="38"/>
      <c r="V7" s="39"/>
      <c r="W7" s="12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8">
        <v>5</v>
      </c>
      <c r="B8" s="9"/>
      <c r="C8" s="30" t="s">
        <v>506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2</v>
      </c>
      <c r="T8" s="39"/>
      <c r="U8" s="38"/>
      <c r="V8" s="39"/>
      <c r="W8" s="12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8">
        <v>6</v>
      </c>
      <c r="B9" s="9"/>
      <c r="C9" s="30" t="s">
        <v>507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2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8">
        <v>7</v>
      </c>
      <c r="B10" s="9"/>
      <c r="C10" s="30" t="s">
        <v>508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8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8">
        <v>8</v>
      </c>
      <c r="B11" s="9"/>
      <c r="C11" s="30" t="s">
        <v>509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8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8">
        <v>9</v>
      </c>
      <c r="B12" s="9"/>
      <c r="C12" s="30" t="s">
        <v>510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8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8">
        <v>10</v>
      </c>
      <c r="B13" s="9"/>
      <c r="C13" s="30" t="s">
        <v>511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8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8">
        <v>11</v>
      </c>
      <c r="B14" s="9"/>
      <c r="C14" s="30" t="s">
        <v>512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8</v>
      </c>
      <c r="T14" s="39"/>
      <c r="U14" s="38"/>
      <c r="V14" s="39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8">
        <v>12</v>
      </c>
      <c r="B15" s="9"/>
      <c r="C15" s="30" t="s">
        <v>513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8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8">
        <v>13</v>
      </c>
      <c r="B16" s="9"/>
      <c r="C16" s="30" t="s">
        <v>514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8</v>
      </c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8">
        <v>14</v>
      </c>
      <c r="B17" s="9"/>
      <c r="C17" s="30" t="s">
        <v>515</v>
      </c>
      <c r="D17" s="31"/>
      <c r="E17" s="31"/>
      <c r="F17" s="31"/>
      <c r="G17" s="31"/>
      <c r="H17" s="31"/>
      <c r="I17" s="31"/>
      <c r="J17" s="31"/>
      <c r="K17" s="32"/>
      <c r="L17" s="33" t="s">
        <v>44</v>
      </c>
      <c r="M17" s="34"/>
      <c r="N17" s="35" t="s">
        <v>0</v>
      </c>
      <c r="O17" s="36"/>
      <c r="P17" s="36"/>
      <c r="Q17" s="36"/>
      <c r="R17" s="37"/>
      <c r="S17" s="38">
        <v>8</v>
      </c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8">
        <v>15</v>
      </c>
      <c r="B18" s="9"/>
      <c r="C18" s="30" t="s">
        <v>516</v>
      </c>
      <c r="D18" s="31"/>
      <c r="E18" s="31"/>
      <c r="F18" s="31"/>
      <c r="G18" s="31"/>
      <c r="H18" s="31"/>
      <c r="I18" s="31"/>
      <c r="J18" s="31"/>
      <c r="K18" s="32"/>
      <c r="L18" s="33" t="s">
        <v>44</v>
      </c>
      <c r="M18" s="34"/>
      <c r="N18" s="35" t="s">
        <v>0</v>
      </c>
      <c r="O18" s="36"/>
      <c r="P18" s="36"/>
      <c r="Q18" s="36"/>
      <c r="R18" s="37"/>
      <c r="S18" s="38">
        <v>8</v>
      </c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8">
        <v>16</v>
      </c>
      <c r="B19" s="9"/>
      <c r="C19" s="30" t="s">
        <v>517</v>
      </c>
      <c r="D19" s="31"/>
      <c r="E19" s="31"/>
      <c r="F19" s="31"/>
      <c r="G19" s="31"/>
      <c r="H19" s="31"/>
      <c r="I19" s="31"/>
      <c r="J19" s="31"/>
      <c r="K19" s="32"/>
      <c r="L19" s="33" t="s">
        <v>44</v>
      </c>
      <c r="M19" s="34"/>
      <c r="N19" s="35" t="s">
        <v>0</v>
      </c>
      <c r="O19" s="36"/>
      <c r="P19" s="36"/>
      <c r="Q19" s="36"/>
      <c r="R19" s="37"/>
      <c r="S19" s="38">
        <v>8</v>
      </c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8">
        <v>17</v>
      </c>
      <c r="B20" s="9"/>
      <c r="C20" s="30" t="s">
        <v>518</v>
      </c>
      <c r="D20" s="31"/>
      <c r="E20" s="31"/>
      <c r="F20" s="31"/>
      <c r="G20" s="31"/>
      <c r="H20" s="31"/>
      <c r="I20" s="31"/>
      <c r="J20" s="31"/>
      <c r="K20" s="32"/>
      <c r="L20" s="33" t="s">
        <v>44</v>
      </c>
      <c r="M20" s="34"/>
      <c r="N20" s="35" t="s">
        <v>0</v>
      </c>
      <c r="O20" s="36"/>
      <c r="P20" s="36"/>
      <c r="Q20" s="36"/>
      <c r="R20" s="37"/>
      <c r="S20" s="38">
        <v>1</v>
      </c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8">
        <v>18</v>
      </c>
      <c r="B21" s="9"/>
      <c r="C21" s="30" t="s">
        <v>519</v>
      </c>
      <c r="D21" s="31"/>
      <c r="E21" s="31"/>
      <c r="F21" s="31"/>
      <c r="G21" s="31"/>
      <c r="H21" s="31"/>
      <c r="I21" s="31"/>
      <c r="J21" s="31"/>
      <c r="K21" s="32"/>
      <c r="L21" s="33" t="s">
        <v>44</v>
      </c>
      <c r="M21" s="34"/>
      <c r="N21" s="35" t="s">
        <v>0</v>
      </c>
      <c r="O21" s="36"/>
      <c r="P21" s="36"/>
      <c r="Q21" s="36"/>
      <c r="R21" s="37"/>
      <c r="S21" s="38">
        <v>1</v>
      </c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8">
        <v>19</v>
      </c>
      <c r="B22" s="9"/>
      <c r="C22" s="30" t="s">
        <v>520</v>
      </c>
      <c r="D22" s="31"/>
      <c r="E22" s="31"/>
      <c r="F22" s="31"/>
      <c r="G22" s="31"/>
      <c r="H22" s="31"/>
      <c r="I22" s="31"/>
      <c r="J22" s="31"/>
      <c r="K22" s="32"/>
      <c r="L22" s="33" t="s">
        <v>44</v>
      </c>
      <c r="M22" s="34"/>
      <c r="N22" s="35" t="s">
        <v>0</v>
      </c>
      <c r="O22" s="36"/>
      <c r="P22" s="36"/>
      <c r="Q22" s="36"/>
      <c r="R22" s="37"/>
      <c r="S22" s="38">
        <v>8</v>
      </c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8">
        <v>20</v>
      </c>
      <c r="B23" s="9"/>
      <c r="C23" s="30" t="s">
        <v>521</v>
      </c>
      <c r="D23" s="31"/>
      <c r="E23" s="31"/>
      <c r="F23" s="31"/>
      <c r="G23" s="31"/>
      <c r="H23" s="31"/>
      <c r="I23" s="31"/>
      <c r="J23" s="31"/>
      <c r="K23" s="32"/>
      <c r="L23" s="33" t="s">
        <v>44</v>
      </c>
      <c r="M23" s="34"/>
      <c r="N23" s="35" t="s">
        <v>0</v>
      </c>
      <c r="O23" s="36"/>
      <c r="P23" s="36"/>
      <c r="Q23" s="36"/>
      <c r="R23" s="37"/>
      <c r="S23" s="38">
        <v>8</v>
      </c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8">
        <v>21</v>
      </c>
      <c r="B24" s="9"/>
      <c r="C24" s="30" t="s">
        <v>522</v>
      </c>
      <c r="D24" s="31"/>
      <c r="E24" s="31"/>
      <c r="F24" s="31"/>
      <c r="G24" s="31"/>
      <c r="H24" s="31"/>
      <c r="I24" s="31"/>
      <c r="J24" s="31"/>
      <c r="K24" s="32"/>
      <c r="L24" s="33" t="s">
        <v>44</v>
      </c>
      <c r="M24" s="34"/>
      <c r="N24" s="35" t="s">
        <v>0</v>
      </c>
      <c r="O24" s="36"/>
      <c r="P24" s="36"/>
      <c r="Q24" s="36"/>
      <c r="R24" s="37"/>
      <c r="S24" s="38">
        <v>8</v>
      </c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8">
        <v>22</v>
      </c>
      <c r="B25" s="9"/>
      <c r="C25" s="30" t="s">
        <v>523</v>
      </c>
      <c r="D25" s="31"/>
      <c r="E25" s="31"/>
      <c r="F25" s="31"/>
      <c r="G25" s="31"/>
      <c r="H25" s="31"/>
      <c r="I25" s="31"/>
      <c r="J25" s="31"/>
      <c r="K25" s="32"/>
      <c r="L25" s="33" t="s">
        <v>44</v>
      </c>
      <c r="M25" s="34"/>
      <c r="N25" s="35" t="s">
        <v>0</v>
      </c>
      <c r="O25" s="36"/>
      <c r="P25" s="36"/>
      <c r="Q25" s="36"/>
      <c r="R25" s="37"/>
      <c r="S25" s="38">
        <v>1</v>
      </c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8">
        <v>23</v>
      </c>
      <c r="B26" s="9"/>
      <c r="C26" s="30" t="s">
        <v>524</v>
      </c>
      <c r="D26" s="31"/>
      <c r="E26" s="31"/>
      <c r="F26" s="31"/>
      <c r="G26" s="31"/>
      <c r="H26" s="31"/>
      <c r="I26" s="31"/>
      <c r="J26" s="31"/>
      <c r="K26" s="32"/>
      <c r="L26" s="33" t="s">
        <v>44</v>
      </c>
      <c r="M26" s="34"/>
      <c r="N26" s="35" t="s">
        <v>0</v>
      </c>
      <c r="O26" s="36"/>
      <c r="P26" s="36"/>
      <c r="Q26" s="36"/>
      <c r="R26" s="37"/>
      <c r="S26" s="38">
        <v>11</v>
      </c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8">
        <v>24</v>
      </c>
      <c r="B27" s="9"/>
      <c r="C27" s="30" t="s">
        <v>525</v>
      </c>
      <c r="D27" s="31"/>
      <c r="E27" s="31"/>
      <c r="F27" s="31"/>
      <c r="G27" s="31"/>
      <c r="H27" s="31"/>
      <c r="I27" s="31"/>
      <c r="J27" s="31"/>
      <c r="K27" s="32"/>
      <c r="L27" s="33" t="s">
        <v>44</v>
      </c>
      <c r="M27" s="34"/>
      <c r="N27" s="35" t="s">
        <v>0</v>
      </c>
      <c r="O27" s="36"/>
      <c r="P27" s="36"/>
      <c r="Q27" s="36"/>
      <c r="R27" s="37"/>
      <c r="S27" s="38">
        <v>19</v>
      </c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8">
        <v>25</v>
      </c>
      <c r="B28" s="9"/>
      <c r="C28" s="30" t="s">
        <v>526</v>
      </c>
      <c r="D28" s="31"/>
      <c r="E28" s="31"/>
      <c r="F28" s="31"/>
      <c r="G28" s="31"/>
      <c r="H28" s="31"/>
      <c r="I28" s="31"/>
      <c r="J28" s="31"/>
      <c r="K28" s="32"/>
      <c r="L28" s="33" t="s">
        <v>44</v>
      </c>
      <c r="M28" s="34"/>
      <c r="N28" s="35" t="s">
        <v>0</v>
      </c>
      <c r="O28" s="36"/>
      <c r="P28" s="36"/>
      <c r="Q28" s="36"/>
      <c r="R28" s="37"/>
      <c r="S28" s="38">
        <v>19</v>
      </c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8">
        <v>26</v>
      </c>
      <c r="B29" s="9"/>
      <c r="C29" s="30" t="s">
        <v>527</v>
      </c>
      <c r="D29" s="31"/>
      <c r="E29" s="31"/>
      <c r="F29" s="31"/>
      <c r="G29" s="31"/>
      <c r="H29" s="31"/>
      <c r="I29" s="31"/>
      <c r="J29" s="31"/>
      <c r="K29" s="32"/>
      <c r="L29" s="33" t="s">
        <v>44</v>
      </c>
      <c r="M29" s="34"/>
      <c r="N29" s="35" t="s">
        <v>0</v>
      </c>
      <c r="O29" s="36"/>
      <c r="P29" s="36"/>
      <c r="Q29" s="36"/>
      <c r="R29" s="37"/>
      <c r="S29" s="38">
        <v>19</v>
      </c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8">
        <v>27</v>
      </c>
      <c r="B30" s="9"/>
      <c r="C30" s="30" t="s">
        <v>528</v>
      </c>
      <c r="D30" s="31"/>
      <c r="E30" s="31"/>
      <c r="F30" s="31"/>
      <c r="G30" s="31"/>
      <c r="H30" s="31"/>
      <c r="I30" s="31"/>
      <c r="J30" s="31"/>
      <c r="K30" s="32"/>
      <c r="L30" s="33" t="s">
        <v>44</v>
      </c>
      <c r="M30" s="34"/>
      <c r="N30" s="35" t="s">
        <v>0</v>
      </c>
      <c r="O30" s="36"/>
      <c r="P30" s="36"/>
      <c r="Q30" s="36"/>
      <c r="R30" s="37"/>
      <c r="S30" s="38">
        <v>11</v>
      </c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8">
        <v>28</v>
      </c>
      <c r="B31" s="9"/>
      <c r="C31" s="30" t="s">
        <v>529</v>
      </c>
      <c r="D31" s="31"/>
      <c r="E31" s="31"/>
      <c r="F31" s="31"/>
      <c r="G31" s="31"/>
      <c r="H31" s="31"/>
      <c r="I31" s="31"/>
      <c r="J31" s="31"/>
      <c r="K31" s="32"/>
      <c r="L31" s="33" t="s">
        <v>44</v>
      </c>
      <c r="M31" s="34"/>
      <c r="N31" s="35" t="s">
        <v>0</v>
      </c>
      <c r="O31" s="36"/>
      <c r="P31" s="36"/>
      <c r="Q31" s="36"/>
      <c r="R31" s="37"/>
      <c r="S31" s="38">
        <v>11</v>
      </c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8">
        <v>29</v>
      </c>
      <c r="B32" s="9"/>
      <c r="C32" s="30" t="s">
        <v>530</v>
      </c>
      <c r="D32" s="31"/>
      <c r="E32" s="31"/>
      <c r="F32" s="31"/>
      <c r="G32" s="31"/>
      <c r="H32" s="31"/>
      <c r="I32" s="31"/>
      <c r="J32" s="31"/>
      <c r="K32" s="32"/>
      <c r="L32" s="33" t="s">
        <v>44</v>
      </c>
      <c r="M32" s="34"/>
      <c r="N32" s="35" t="s">
        <v>0</v>
      </c>
      <c r="O32" s="36"/>
      <c r="P32" s="36"/>
      <c r="Q32" s="36"/>
      <c r="R32" s="37"/>
      <c r="S32" s="38">
        <v>11</v>
      </c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8">
        <v>30</v>
      </c>
      <c r="B33" s="9"/>
      <c r="C33" s="30" t="s">
        <v>531</v>
      </c>
      <c r="D33" s="31"/>
      <c r="E33" s="31"/>
      <c r="F33" s="31"/>
      <c r="G33" s="31"/>
      <c r="H33" s="31"/>
      <c r="I33" s="31"/>
      <c r="J33" s="31"/>
      <c r="K33" s="32"/>
      <c r="L33" s="33" t="s">
        <v>44</v>
      </c>
      <c r="M33" s="34"/>
      <c r="N33" s="35" t="s">
        <v>0</v>
      </c>
      <c r="O33" s="36"/>
      <c r="P33" s="36"/>
      <c r="Q33" s="36"/>
      <c r="R33" s="37"/>
      <c r="S33" s="38">
        <v>1</v>
      </c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8">
        <v>31</v>
      </c>
      <c r="B34" s="9"/>
      <c r="C34" s="30" t="s">
        <v>532</v>
      </c>
      <c r="D34" s="31"/>
      <c r="E34" s="31"/>
      <c r="F34" s="31"/>
      <c r="G34" s="31"/>
      <c r="H34" s="31"/>
      <c r="I34" s="31"/>
      <c r="J34" s="31"/>
      <c r="K34" s="32"/>
      <c r="L34" s="33" t="s">
        <v>44</v>
      </c>
      <c r="M34" s="34"/>
      <c r="N34" s="35" t="s">
        <v>0</v>
      </c>
      <c r="O34" s="36"/>
      <c r="P34" s="36"/>
      <c r="Q34" s="36"/>
      <c r="R34" s="37"/>
      <c r="S34" s="38">
        <v>1</v>
      </c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8">
        <v>32</v>
      </c>
      <c r="B35" s="9"/>
      <c r="C35" s="30" t="s">
        <v>533</v>
      </c>
      <c r="D35" s="31"/>
      <c r="E35" s="31"/>
      <c r="F35" s="31"/>
      <c r="G35" s="31"/>
      <c r="H35" s="31"/>
      <c r="I35" s="31"/>
      <c r="J35" s="31"/>
      <c r="K35" s="32"/>
      <c r="L35" s="33" t="s">
        <v>44</v>
      </c>
      <c r="M35" s="34"/>
      <c r="N35" s="35" t="s">
        <v>0</v>
      </c>
      <c r="O35" s="36"/>
      <c r="P35" s="36"/>
      <c r="Q35" s="36"/>
      <c r="R35" s="37"/>
      <c r="S35" s="38">
        <v>1</v>
      </c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8">
        <v>33</v>
      </c>
      <c r="B36" s="9"/>
      <c r="C36" s="30" t="s">
        <v>534</v>
      </c>
      <c r="D36" s="31"/>
      <c r="E36" s="31"/>
      <c r="F36" s="31"/>
      <c r="G36" s="31"/>
      <c r="H36" s="31"/>
      <c r="I36" s="31"/>
      <c r="J36" s="31"/>
      <c r="K36" s="32"/>
      <c r="L36" s="33" t="s">
        <v>44</v>
      </c>
      <c r="M36" s="34"/>
      <c r="N36" s="35" t="s">
        <v>0</v>
      </c>
      <c r="O36" s="36"/>
      <c r="P36" s="36"/>
      <c r="Q36" s="36"/>
      <c r="R36" s="37"/>
      <c r="S36" s="38">
        <v>1</v>
      </c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8">
        <v>34</v>
      </c>
      <c r="B37" s="9"/>
      <c r="C37" s="30" t="s">
        <v>535</v>
      </c>
      <c r="D37" s="31"/>
      <c r="E37" s="31"/>
      <c r="F37" s="31"/>
      <c r="G37" s="31"/>
      <c r="H37" s="31"/>
      <c r="I37" s="31"/>
      <c r="J37" s="31"/>
      <c r="K37" s="32"/>
      <c r="L37" s="33" t="s">
        <v>44</v>
      </c>
      <c r="M37" s="34"/>
      <c r="N37" s="35" t="s">
        <v>0</v>
      </c>
      <c r="O37" s="36"/>
      <c r="P37" s="36"/>
      <c r="Q37" s="36"/>
      <c r="R37" s="37"/>
      <c r="S37" s="38">
        <v>8</v>
      </c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8">
        <v>35</v>
      </c>
      <c r="B38" s="9"/>
      <c r="C38" s="30" t="s">
        <v>536</v>
      </c>
      <c r="D38" s="31"/>
      <c r="E38" s="31"/>
      <c r="F38" s="31"/>
      <c r="G38" s="31"/>
      <c r="H38" s="31"/>
      <c r="I38" s="31"/>
      <c r="J38" s="31"/>
      <c r="K38" s="32"/>
      <c r="L38" s="33" t="s">
        <v>44</v>
      </c>
      <c r="M38" s="34"/>
      <c r="N38" s="35" t="s">
        <v>0</v>
      </c>
      <c r="O38" s="36"/>
      <c r="P38" s="36"/>
      <c r="Q38" s="36"/>
      <c r="R38" s="37"/>
      <c r="S38" s="38">
        <v>8</v>
      </c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8">
        <v>36</v>
      </c>
      <c r="B39" s="9"/>
      <c r="C39" s="30" t="s">
        <v>537</v>
      </c>
      <c r="D39" s="31"/>
      <c r="E39" s="31"/>
      <c r="F39" s="31"/>
      <c r="G39" s="31"/>
      <c r="H39" s="31"/>
      <c r="I39" s="31"/>
      <c r="J39" s="31"/>
      <c r="K39" s="32"/>
      <c r="L39" s="33" t="s">
        <v>44</v>
      </c>
      <c r="M39" s="34"/>
      <c r="N39" s="35" t="s">
        <v>0</v>
      </c>
      <c r="O39" s="36"/>
      <c r="P39" s="36"/>
      <c r="Q39" s="36"/>
      <c r="R39" s="37"/>
      <c r="S39" s="38">
        <v>8</v>
      </c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8">
        <v>37</v>
      </c>
      <c r="B40" s="9"/>
      <c r="C40" s="30" t="s">
        <v>538</v>
      </c>
      <c r="D40" s="31"/>
      <c r="E40" s="31"/>
      <c r="F40" s="31"/>
      <c r="G40" s="31"/>
      <c r="H40" s="31"/>
      <c r="I40" s="31"/>
      <c r="J40" s="31"/>
      <c r="K40" s="32"/>
      <c r="L40" s="33" t="s">
        <v>44</v>
      </c>
      <c r="M40" s="34"/>
      <c r="N40" s="35" t="s">
        <v>0</v>
      </c>
      <c r="O40" s="36"/>
      <c r="P40" s="36"/>
      <c r="Q40" s="36"/>
      <c r="R40" s="37"/>
      <c r="S40" s="38">
        <v>1</v>
      </c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8">
        <v>38</v>
      </c>
      <c r="B41" s="9"/>
      <c r="C41" s="30" t="s">
        <v>539</v>
      </c>
      <c r="D41" s="31"/>
      <c r="E41" s="31"/>
      <c r="F41" s="31"/>
      <c r="G41" s="31"/>
      <c r="H41" s="31"/>
      <c r="I41" s="31"/>
      <c r="J41" s="31"/>
      <c r="K41" s="32"/>
      <c r="L41" s="33" t="s">
        <v>44</v>
      </c>
      <c r="M41" s="34"/>
      <c r="N41" s="35" t="s">
        <v>0</v>
      </c>
      <c r="O41" s="36"/>
      <c r="P41" s="36"/>
      <c r="Q41" s="36"/>
      <c r="R41" s="37"/>
      <c r="S41" s="38">
        <v>1</v>
      </c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8">
        <v>39</v>
      </c>
      <c r="B42" s="9"/>
      <c r="C42" s="30" t="s">
        <v>540</v>
      </c>
      <c r="D42" s="31"/>
      <c r="E42" s="31"/>
      <c r="F42" s="31"/>
      <c r="G42" s="31"/>
      <c r="H42" s="31"/>
      <c r="I42" s="31"/>
      <c r="J42" s="31"/>
      <c r="K42" s="32"/>
      <c r="L42" s="33" t="s">
        <v>44</v>
      </c>
      <c r="M42" s="34"/>
      <c r="N42" s="35" t="s">
        <v>0</v>
      </c>
      <c r="O42" s="36"/>
      <c r="P42" s="36"/>
      <c r="Q42" s="36"/>
      <c r="R42" s="37"/>
      <c r="S42" s="38">
        <v>1</v>
      </c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8">
        <v>40</v>
      </c>
      <c r="B43" s="9"/>
      <c r="C43" s="30" t="s">
        <v>541</v>
      </c>
      <c r="D43" s="31"/>
      <c r="E43" s="31"/>
      <c r="F43" s="31"/>
      <c r="G43" s="31"/>
      <c r="H43" s="31"/>
      <c r="I43" s="31"/>
      <c r="J43" s="31"/>
      <c r="K43" s="32"/>
      <c r="L43" s="33" t="s">
        <v>44</v>
      </c>
      <c r="M43" s="34"/>
      <c r="N43" s="35" t="s">
        <v>0</v>
      </c>
      <c r="O43" s="36"/>
      <c r="P43" s="36"/>
      <c r="Q43" s="36"/>
      <c r="R43" s="37"/>
      <c r="S43" s="38">
        <v>1</v>
      </c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8">
        <v>41</v>
      </c>
      <c r="B44" s="9"/>
      <c r="C44" s="30" t="s">
        <v>542</v>
      </c>
      <c r="D44" s="31"/>
      <c r="E44" s="31"/>
      <c r="F44" s="31"/>
      <c r="G44" s="31"/>
      <c r="H44" s="31"/>
      <c r="I44" s="31"/>
      <c r="J44" s="31"/>
      <c r="K44" s="32"/>
      <c r="L44" s="33" t="s">
        <v>44</v>
      </c>
      <c r="M44" s="34"/>
      <c r="N44" s="35" t="s">
        <v>0</v>
      </c>
      <c r="O44" s="36"/>
      <c r="P44" s="36"/>
      <c r="Q44" s="36"/>
      <c r="R44" s="37"/>
      <c r="S44" s="38">
        <v>1</v>
      </c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8">
        <v>42</v>
      </c>
      <c r="B45" s="9"/>
      <c r="C45" s="30" t="s">
        <v>543</v>
      </c>
      <c r="D45" s="31"/>
      <c r="E45" s="31"/>
      <c r="F45" s="31"/>
      <c r="G45" s="31"/>
      <c r="H45" s="31"/>
      <c r="I45" s="31"/>
      <c r="J45" s="31"/>
      <c r="K45" s="32"/>
      <c r="L45" s="33" t="s">
        <v>44</v>
      </c>
      <c r="M45" s="34"/>
      <c r="N45" s="35" t="s">
        <v>0</v>
      </c>
      <c r="O45" s="36"/>
      <c r="P45" s="36"/>
      <c r="Q45" s="36"/>
      <c r="R45" s="37"/>
      <c r="S45" s="38">
        <v>1</v>
      </c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8">
        <v>43</v>
      </c>
      <c r="B46" s="9"/>
      <c r="C46" s="30" t="s">
        <v>544</v>
      </c>
      <c r="D46" s="31"/>
      <c r="E46" s="31"/>
      <c r="F46" s="31"/>
      <c r="G46" s="31"/>
      <c r="H46" s="31"/>
      <c r="I46" s="31"/>
      <c r="J46" s="31"/>
      <c r="K46" s="32"/>
      <c r="L46" s="33" t="s">
        <v>44</v>
      </c>
      <c r="M46" s="34"/>
      <c r="N46" s="35" t="s">
        <v>0</v>
      </c>
      <c r="O46" s="36"/>
      <c r="P46" s="36"/>
      <c r="Q46" s="36"/>
      <c r="R46" s="37"/>
      <c r="S46" s="38">
        <v>1</v>
      </c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8">
        <v>44</v>
      </c>
      <c r="B47" s="9"/>
      <c r="C47" s="30" t="s">
        <v>545</v>
      </c>
      <c r="D47" s="31"/>
      <c r="E47" s="31"/>
      <c r="F47" s="31"/>
      <c r="G47" s="31"/>
      <c r="H47" s="31"/>
      <c r="I47" s="31"/>
      <c r="J47" s="31"/>
      <c r="K47" s="32"/>
      <c r="L47" s="33" t="s">
        <v>44</v>
      </c>
      <c r="M47" s="34"/>
      <c r="N47" s="35" t="s">
        <v>0</v>
      </c>
      <c r="O47" s="36"/>
      <c r="P47" s="36"/>
      <c r="Q47" s="36"/>
      <c r="R47" s="37"/>
      <c r="S47" s="38">
        <v>1</v>
      </c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8">
        <v>45</v>
      </c>
      <c r="B48" s="9"/>
      <c r="C48" s="30" t="s">
        <v>546</v>
      </c>
      <c r="D48" s="31"/>
      <c r="E48" s="31"/>
      <c r="F48" s="31"/>
      <c r="G48" s="31"/>
      <c r="H48" s="31"/>
      <c r="I48" s="31"/>
      <c r="J48" s="31"/>
      <c r="K48" s="32"/>
      <c r="L48" s="33" t="s">
        <v>44</v>
      </c>
      <c r="M48" s="34"/>
      <c r="N48" s="35" t="s">
        <v>0</v>
      </c>
      <c r="O48" s="36"/>
      <c r="P48" s="36"/>
      <c r="Q48" s="36"/>
      <c r="R48" s="37"/>
      <c r="S48" s="38">
        <v>1</v>
      </c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8">
        <v>46</v>
      </c>
      <c r="B49" s="9"/>
      <c r="C49" s="30" t="s">
        <v>547</v>
      </c>
      <c r="D49" s="31"/>
      <c r="E49" s="31"/>
      <c r="F49" s="31"/>
      <c r="G49" s="31"/>
      <c r="H49" s="31"/>
      <c r="I49" s="31"/>
      <c r="J49" s="31"/>
      <c r="K49" s="32"/>
      <c r="L49" s="33" t="s">
        <v>44</v>
      </c>
      <c r="M49" s="34"/>
      <c r="N49" s="35" t="s">
        <v>0</v>
      </c>
      <c r="O49" s="36"/>
      <c r="P49" s="36"/>
      <c r="Q49" s="36"/>
      <c r="R49" s="37"/>
      <c r="S49" s="38">
        <v>2</v>
      </c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8">
        <v>47</v>
      </c>
      <c r="B50" s="9"/>
      <c r="C50" s="30" t="s">
        <v>548</v>
      </c>
      <c r="D50" s="31"/>
      <c r="E50" s="31"/>
      <c r="F50" s="31"/>
      <c r="G50" s="31"/>
      <c r="H50" s="31"/>
      <c r="I50" s="31"/>
      <c r="J50" s="31"/>
      <c r="K50" s="32"/>
      <c r="L50" s="33" t="s">
        <v>44</v>
      </c>
      <c r="M50" s="34"/>
      <c r="N50" s="35" t="s">
        <v>0</v>
      </c>
      <c r="O50" s="36"/>
      <c r="P50" s="36"/>
      <c r="Q50" s="36"/>
      <c r="R50" s="37"/>
      <c r="S50" s="38">
        <v>8</v>
      </c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8">
        <v>48</v>
      </c>
      <c r="B51" s="9"/>
      <c r="C51" s="30" t="s">
        <v>549</v>
      </c>
      <c r="D51" s="31"/>
      <c r="E51" s="31"/>
      <c r="F51" s="31"/>
      <c r="G51" s="31"/>
      <c r="H51" s="31"/>
      <c r="I51" s="31"/>
      <c r="J51" s="31"/>
      <c r="K51" s="32"/>
      <c r="L51" s="33" t="s">
        <v>44</v>
      </c>
      <c r="M51" s="34"/>
      <c r="N51" s="35" t="s">
        <v>0</v>
      </c>
      <c r="O51" s="36"/>
      <c r="P51" s="36"/>
      <c r="Q51" s="36"/>
      <c r="R51" s="37"/>
      <c r="S51" s="38">
        <v>4</v>
      </c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8">
        <v>49</v>
      </c>
      <c r="B52" s="9"/>
      <c r="C52" s="30" t="s">
        <v>550</v>
      </c>
      <c r="D52" s="31"/>
      <c r="E52" s="31"/>
      <c r="F52" s="31"/>
      <c r="G52" s="31"/>
      <c r="H52" s="31"/>
      <c r="I52" s="31"/>
      <c r="J52" s="31"/>
      <c r="K52" s="32"/>
      <c r="L52" s="33" t="s">
        <v>44</v>
      </c>
      <c r="M52" s="34"/>
      <c r="N52" s="35" t="s">
        <v>0</v>
      </c>
      <c r="O52" s="36"/>
      <c r="P52" s="36"/>
      <c r="Q52" s="36"/>
      <c r="R52" s="37"/>
      <c r="S52" s="38">
        <v>4</v>
      </c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8">
        <v>50</v>
      </c>
      <c r="B53" s="9"/>
      <c r="C53" s="30" t="s">
        <v>551</v>
      </c>
      <c r="D53" s="31"/>
      <c r="E53" s="31"/>
      <c r="F53" s="31"/>
      <c r="G53" s="31"/>
      <c r="H53" s="31"/>
      <c r="I53" s="31"/>
      <c r="J53" s="31"/>
      <c r="K53" s="32"/>
      <c r="L53" s="33" t="s">
        <v>44</v>
      </c>
      <c r="M53" s="34"/>
      <c r="N53" s="35" t="s">
        <v>0</v>
      </c>
      <c r="O53" s="36"/>
      <c r="P53" s="36"/>
      <c r="Q53" s="36"/>
      <c r="R53" s="37"/>
      <c r="S53" s="38">
        <v>1</v>
      </c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8">
        <v>51</v>
      </c>
      <c r="B54" s="9"/>
      <c r="C54" s="30" t="s">
        <v>552</v>
      </c>
      <c r="D54" s="31"/>
      <c r="E54" s="31"/>
      <c r="F54" s="31"/>
      <c r="G54" s="31"/>
      <c r="H54" s="31"/>
      <c r="I54" s="31"/>
      <c r="J54" s="31"/>
      <c r="K54" s="32"/>
      <c r="L54" s="33" t="s">
        <v>44</v>
      </c>
      <c r="M54" s="34"/>
      <c r="N54" s="35" t="s">
        <v>0</v>
      </c>
      <c r="O54" s="36"/>
      <c r="P54" s="36"/>
      <c r="Q54" s="36"/>
      <c r="R54" s="37"/>
      <c r="S54" s="38">
        <v>20</v>
      </c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8">
        <v>52</v>
      </c>
      <c r="B55" s="9"/>
      <c r="C55" s="30" t="s">
        <v>553</v>
      </c>
      <c r="D55" s="31"/>
      <c r="E55" s="31"/>
      <c r="F55" s="31"/>
      <c r="G55" s="31"/>
      <c r="H55" s="31"/>
      <c r="I55" s="31"/>
      <c r="J55" s="31"/>
      <c r="K55" s="32"/>
      <c r="L55" s="33" t="s">
        <v>44</v>
      </c>
      <c r="M55" s="34"/>
      <c r="N55" s="35" t="s">
        <v>0</v>
      </c>
      <c r="O55" s="36"/>
      <c r="P55" s="36"/>
      <c r="Q55" s="36"/>
      <c r="R55" s="37"/>
      <c r="S55" s="38">
        <v>7</v>
      </c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8">
        <v>53</v>
      </c>
      <c r="B56" s="9"/>
      <c r="C56" s="30" t="s">
        <v>554</v>
      </c>
      <c r="D56" s="31"/>
      <c r="E56" s="31"/>
      <c r="F56" s="31"/>
      <c r="G56" s="31"/>
      <c r="H56" s="31"/>
      <c r="I56" s="31"/>
      <c r="J56" s="31"/>
      <c r="K56" s="32"/>
      <c r="L56" s="33" t="s">
        <v>44</v>
      </c>
      <c r="M56" s="34"/>
      <c r="N56" s="35" t="s">
        <v>0</v>
      </c>
      <c r="O56" s="36"/>
      <c r="P56" s="36"/>
      <c r="Q56" s="36"/>
      <c r="R56" s="37"/>
      <c r="S56" s="38">
        <v>7</v>
      </c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8">
        <v>54</v>
      </c>
      <c r="B57" s="9"/>
      <c r="C57" s="30" t="s">
        <v>555</v>
      </c>
      <c r="D57" s="31"/>
      <c r="E57" s="31"/>
      <c r="F57" s="31"/>
      <c r="G57" s="31"/>
      <c r="H57" s="31"/>
      <c r="I57" s="31"/>
      <c r="J57" s="31"/>
      <c r="K57" s="32"/>
      <c r="L57" s="33" t="s">
        <v>44</v>
      </c>
      <c r="M57" s="34"/>
      <c r="N57" s="35" t="s">
        <v>0</v>
      </c>
      <c r="O57" s="36"/>
      <c r="P57" s="36"/>
      <c r="Q57" s="36"/>
      <c r="R57" s="37"/>
      <c r="S57" s="38">
        <v>7</v>
      </c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8">
        <v>55</v>
      </c>
      <c r="B58" s="9"/>
      <c r="C58" s="30" t="s">
        <v>556</v>
      </c>
      <c r="D58" s="31"/>
      <c r="E58" s="31"/>
      <c r="F58" s="31"/>
      <c r="G58" s="31"/>
      <c r="H58" s="31"/>
      <c r="I58" s="31"/>
      <c r="J58" s="31"/>
      <c r="K58" s="32"/>
      <c r="L58" s="33" t="s">
        <v>44</v>
      </c>
      <c r="M58" s="34"/>
      <c r="N58" s="35" t="s">
        <v>0</v>
      </c>
      <c r="O58" s="36"/>
      <c r="P58" s="36"/>
      <c r="Q58" s="36"/>
      <c r="R58" s="37"/>
      <c r="S58" s="38">
        <v>7</v>
      </c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8">
        <v>56</v>
      </c>
      <c r="B59" s="9"/>
      <c r="C59" s="30" t="s">
        <v>557</v>
      </c>
      <c r="D59" s="31"/>
      <c r="E59" s="31"/>
      <c r="F59" s="31"/>
      <c r="G59" s="31"/>
      <c r="H59" s="31"/>
      <c r="I59" s="31"/>
      <c r="J59" s="31"/>
      <c r="K59" s="32"/>
      <c r="L59" s="33" t="s">
        <v>44</v>
      </c>
      <c r="M59" s="34"/>
      <c r="N59" s="35" t="s">
        <v>0</v>
      </c>
      <c r="O59" s="36"/>
      <c r="P59" s="36"/>
      <c r="Q59" s="36"/>
      <c r="R59" s="37"/>
      <c r="S59" s="38">
        <v>7</v>
      </c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8">
        <v>57</v>
      </c>
      <c r="B60" s="9"/>
      <c r="C60" s="30" t="s">
        <v>558</v>
      </c>
      <c r="D60" s="31"/>
      <c r="E60" s="31"/>
      <c r="F60" s="31"/>
      <c r="G60" s="31"/>
      <c r="H60" s="31"/>
      <c r="I60" s="31"/>
      <c r="J60" s="31"/>
      <c r="K60" s="32"/>
      <c r="L60" s="33" t="s">
        <v>44</v>
      </c>
      <c r="M60" s="34"/>
      <c r="N60" s="35" t="s">
        <v>0</v>
      </c>
      <c r="O60" s="36"/>
      <c r="P60" s="36"/>
      <c r="Q60" s="36"/>
      <c r="R60" s="37"/>
      <c r="S60" s="38">
        <v>7</v>
      </c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8">
        <v>58</v>
      </c>
      <c r="B61" s="9"/>
      <c r="C61" s="30" t="s">
        <v>559</v>
      </c>
      <c r="D61" s="31"/>
      <c r="E61" s="31"/>
      <c r="F61" s="31"/>
      <c r="G61" s="31"/>
      <c r="H61" s="31"/>
      <c r="I61" s="31"/>
      <c r="J61" s="31"/>
      <c r="K61" s="32"/>
      <c r="L61" s="33" t="s">
        <v>44</v>
      </c>
      <c r="M61" s="34"/>
      <c r="N61" s="35" t="s">
        <v>0</v>
      </c>
      <c r="O61" s="36"/>
      <c r="P61" s="36"/>
      <c r="Q61" s="36"/>
      <c r="R61" s="37"/>
      <c r="S61" s="38">
        <v>8</v>
      </c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8">
        <v>59</v>
      </c>
      <c r="B62" s="9"/>
      <c r="C62" s="30" t="s">
        <v>560</v>
      </c>
      <c r="D62" s="31"/>
      <c r="E62" s="31"/>
      <c r="F62" s="31"/>
      <c r="G62" s="31"/>
      <c r="H62" s="31"/>
      <c r="I62" s="31"/>
      <c r="J62" s="31"/>
      <c r="K62" s="32"/>
      <c r="L62" s="33" t="s">
        <v>44</v>
      </c>
      <c r="M62" s="34"/>
      <c r="N62" s="35" t="s">
        <v>0</v>
      </c>
      <c r="O62" s="36"/>
      <c r="P62" s="36"/>
      <c r="Q62" s="36"/>
      <c r="R62" s="37"/>
      <c r="S62" s="38">
        <v>3</v>
      </c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8">
        <v>60</v>
      </c>
      <c r="B63" s="9"/>
      <c r="C63" s="30" t="s">
        <v>561</v>
      </c>
      <c r="D63" s="31"/>
      <c r="E63" s="31"/>
      <c r="F63" s="31"/>
      <c r="G63" s="31"/>
      <c r="H63" s="31"/>
      <c r="I63" s="31"/>
      <c r="J63" s="31"/>
      <c r="K63" s="32"/>
      <c r="L63" s="33" t="s">
        <v>44</v>
      </c>
      <c r="M63" s="34"/>
      <c r="N63" s="35" t="s">
        <v>0</v>
      </c>
      <c r="O63" s="36"/>
      <c r="P63" s="36"/>
      <c r="Q63" s="36"/>
      <c r="R63" s="37"/>
      <c r="S63" s="38">
        <v>2</v>
      </c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8">
        <v>61</v>
      </c>
      <c r="B64" s="9"/>
      <c r="C64" s="30" t="s">
        <v>562</v>
      </c>
      <c r="D64" s="31"/>
      <c r="E64" s="31"/>
      <c r="F64" s="31"/>
      <c r="G64" s="31"/>
      <c r="H64" s="31"/>
      <c r="I64" s="31"/>
      <c r="J64" s="31"/>
      <c r="K64" s="32"/>
      <c r="L64" s="33" t="s">
        <v>44</v>
      </c>
      <c r="M64" s="34"/>
      <c r="N64" s="35" t="s">
        <v>0</v>
      </c>
      <c r="O64" s="36"/>
      <c r="P64" s="36"/>
      <c r="Q64" s="36"/>
      <c r="R64" s="37"/>
      <c r="S64" s="38">
        <v>2</v>
      </c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8">
        <v>62</v>
      </c>
      <c r="B65" s="9"/>
      <c r="C65" s="30" t="s">
        <v>563</v>
      </c>
      <c r="D65" s="31"/>
      <c r="E65" s="31"/>
      <c r="F65" s="31"/>
      <c r="G65" s="31"/>
      <c r="H65" s="31"/>
      <c r="I65" s="31"/>
      <c r="J65" s="31"/>
      <c r="K65" s="32"/>
      <c r="L65" s="33" t="s">
        <v>44</v>
      </c>
      <c r="M65" s="34"/>
      <c r="N65" s="35" t="s">
        <v>0</v>
      </c>
      <c r="O65" s="36"/>
      <c r="P65" s="36"/>
      <c r="Q65" s="36"/>
      <c r="R65" s="37"/>
      <c r="S65" s="38">
        <v>1</v>
      </c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8">
        <v>63</v>
      </c>
      <c r="B66" s="9"/>
      <c r="C66" s="30" t="s">
        <v>564</v>
      </c>
      <c r="D66" s="31"/>
      <c r="E66" s="31"/>
      <c r="F66" s="31"/>
      <c r="G66" s="31"/>
      <c r="H66" s="31"/>
      <c r="I66" s="31"/>
      <c r="J66" s="31"/>
      <c r="K66" s="32"/>
      <c r="L66" s="33" t="s">
        <v>44</v>
      </c>
      <c r="M66" s="34"/>
      <c r="N66" s="35" t="s">
        <v>0</v>
      </c>
      <c r="O66" s="36"/>
      <c r="P66" s="36"/>
      <c r="Q66" s="36"/>
      <c r="R66" s="37"/>
      <c r="S66" s="38">
        <v>9</v>
      </c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8">
        <v>64</v>
      </c>
      <c r="B67" s="9"/>
      <c r="C67" s="30" t="s">
        <v>565</v>
      </c>
      <c r="D67" s="31"/>
      <c r="E67" s="31"/>
      <c r="F67" s="31"/>
      <c r="G67" s="31"/>
      <c r="H67" s="31"/>
      <c r="I67" s="31"/>
      <c r="J67" s="31"/>
      <c r="K67" s="32"/>
      <c r="L67" s="33" t="s">
        <v>44</v>
      </c>
      <c r="M67" s="34"/>
      <c r="N67" s="35" t="s">
        <v>0</v>
      </c>
      <c r="O67" s="36"/>
      <c r="P67" s="36"/>
      <c r="Q67" s="36"/>
      <c r="R67" s="37"/>
      <c r="S67" s="38">
        <v>8</v>
      </c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8">
        <v>65</v>
      </c>
      <c r="B68" s="9"/>
      <c r="C68" s="30" t="s">
        <v>566</v>
      </c>
      <c r="D68" s="31"/>
      <c r="E68" s="31"/>
      <c r="F68" s="31"/>
      <c r="G68" s="31"/>
      <c r="H68" s="31"/>
      <c r="I68" s="31"/>
      <c r="J68" s="31"/>
      <c r="K68" s="32"/>
      <c r="L68" s="33" t="s">
        <v>44</v>
      </c>
      <c r="M68" s="34"/>
      <c r="N68" s="35" t="s">
        <v>0</v>
      </c>
      <c r="O68" s="36"/>
      <c r="P68" s="36"/>
      <c r="Q68" s="36"/>
      <c r="R68" s="37"/>
      <c r="S68" s="38">
        <v>8</v>
      </c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8">
        <v>66</v>
      </c>
      <c r="B69" s="9"/>
      <c r="C69" s="30" t="s">
        <v>567</v>
      </c>
      <c r="D69" s="31"/>
      <c r="E69" s="31"/>
      <c r="F69" s="31"/>
      <c r="G69" s="31"/>
      <c r="H69" s="31"/>
      <c r="I69" s="31"/>
      <c r="J69" s="31"/>
      <c r="K69" s="32"/>
      <c r="L69" s="33" t="s">
        <v>44</v>
      </c>
      <c r="M69" s="34"/>
      <c r="N69" s="35" t="s">
        <v>0</v>
      </c>
      <c r="O69" s="36"/>
      <c r="P69" s="36"/>
      <c r="Q69" s="36"/>
      <c r="R69" s="37"/>
      <c r="S69" s="38">
        <v>1</v>
      </c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8">
        <v>67</v>
      </c>
      <c r="B70" s="9"/>
      <c r="C70" s="30" t="s">
        <v>568</v>
      </c>
      <c r="D70" s="31"/>
      <c r="E70" s="31"/>
      <c r="F70" s="31"/>
      <c r="G70" s="31"/>
      <c r="H70" s="31"/>
      <c r="I70" s="31"/>
      <c r="J70" s="31"/>
      <c r="K70" s="32"/>
      <c r="L70" s="33" t="s">
        <v>44</v>
      </c>
      <c r="M70" s="34"/>
      <c r="N70" s="35" t="s">
        <v>0</v>
      </c>
      <c r="O70" s="36"/>
      <c r="P70" s="36"/>
      <c r="Q70" s="36"/>
      <c r="R70" s="37"/>
      <c r="S70" s="38">
        <v>1</v>
      </c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8">
        <v>68</v>
      </c>
      <c r="B71" s="9"/>
      <c r="C71" s="30" t="s">
        <v>569</v>
      </c>
      <c r="D71" s="31"/>
      <c r="E71" s="31"/>
      <c r="F71" s="31"/>
      <c r="G71" s="31"/>
      <c r="H71" s="31"/>
      <c r="I71" s="31"/>
      <c r="J71" s="31"/>
      <c r="K71" s="32"/>
      <c r="L71" s="33" t="s">
        <v>44</v>
      </c>
      <c r="M71" s="34"/>
      <c r="N71" s="35" t="s">
        <v>0</v>
      </c>
      <c r="O71" s="36"/>
      <c r="P71" s="36"/>
      <c r="Q71" s="36"/>
      <c r="R71" s="37"/>
      <c r="S71" s="38">
        <v>1</v>
      </c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8">
        <v>69</v>
      </c>
      <c r="B72" s="9"/>
      <c r="C72" s="30" t="s">
        <v>570</v>
      </c>
      <c r="D72" s="31"/>
      <c r="E72" s="31"/>
      <c r="F72" s="31"/>
      <c r="G72" s="31"/>
      <c r="H72" s="31"/>
      <c r="I72" s="31"/>
      <c r="J72" s="31"/>
      <c r="K72" s="32"/>
      <c r="L72" s="33" t="s">
        <v>44</v>
      </c>
      <c r="M72" s="34"/>
      <c r="N72" s="35" t="s">
        <v>1</v>
      </c>
      <c r="O72" s="36"/>
      <c r="P72" s="36"/>
      <c r="Q72" s="36"/>
      <c r="R72" s="37"/>
      <c r="S72" s="38">
        <v>5</v>
      </c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8">
        <v>70</v>
      </c>
      <c r="B73" s="9"/>
      <c r="C73" s="30" t="s">
        <v>571</v>
      </c>
      <c r="D73" s="31"/>
      <c r="E73" s="31"/>
      <c r="F73" s="31"/>
      <c r="G73" s="31"/>
      <c r="H73" s="31"/>
      <c r="I73" s="31"/>
      <c r="J73" s="31"/>
      <c r="K73" s="32"/>
      <c r="L73" s="33" t="s">
        <v>44</v>
      </c>
      <c r="M73" s="34"/>
      <c r="N73" s="35" t="s">
        <v>0</v>
      </c>
      <c r="O73" s="36"/>
      <c r="P73" s="36"/>
      <c r="Q73" s="36"/>
      <c r="R73" s="37"/>
      <c r="S73" s="38">
        <v>10</v>
      </c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8">
        <v>71</v>
      </c>
      <c r="B74" s="9"/>
      <c r="C74" s="30" t="s">
        <v>572</v>
      </c>
      <c r="D74" s="31"/>
      <c r="E74" s="31"/>
      <c r="F74" s="31"/>
      <c r="G74" s="31"/>
      <c r="H74" s="31"/>
      <c r="I74" s="31"/>
      <c r="J74" s="31"/>
      <c r="K74" s="32"/>
      <c r="L74" s="33" t="s">
        <v>44</v>
      </c>
      <c r="M74" s="34"/>
      <c r="N74" s="35" t="s">
        <v>0</v>
      </c>
      <c r="O74" s="36"/>
      <c r="P74" s="36"/>
      <c r="Q74" s="36"/>
      <c r="R74" s="37"/>
      <c r="S74" s="38">
        <v>4</v>
      </c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8">
        <v>72</v>
      </c>
      <c r="B75" s="9"/>
      <c r="C75" s="30" t="s">
        <v>573</v>
      </c>
      <c r="D75" s="31"/>
      <c r="E75" s="31"/>
      <c r="F75" s="31"/>
      <c r="G75" s="31"/>
      <c r="H75" s="31"/>
      <c r="I75" s="31"/>
      <c r="J75" s="31"/>
      <c r="K75" s="32"/>
      <c r="L75" s="33" t="s">
        <v>44</v>
      </c>
      <c r="M75" s="34"/>
      <c r="N75" s="35" t="s">
        <v>0</v>
      </c>
      <c r="O75" s="36"/>
      <c r="P75" s="36"/>
      <c r="Q75" s="36"/>
      <c r="R75" s="37"/>
      <c r="S75" s="38">
        <v>6</v>
      </c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8">
        <v>73</v>
      </c>
      <c r="B76" s="9"/>
      <c r="C76" s="30" t="s">
        <v>574</v>
      </c>
      <c r="D76" s="31"/>
      <c r="E76" s="31"/>
      <c r="F76" s="31"/>
      <c r="G76" s="31"/>
      <c r="H76" s="31"/>
      <c r="I76" s="31"/>
      <c r="J76" s="31"/>
      <c r="K76" s="32"/>
      <c r="L76" s="33" t="s">
        <v>44</v>
      </c>
      <c r="M76" s="34"/>
      <c r="N76" s="35" t="s">
        <v>0</v>
      </c>
      <c r="O76" s="36"/>
      <c r="P76" s="36"/>
      <c r="Q76" s="36"/>
      <c r="R76" s="37"/>
      <c r="S76" s="38">
        <v>2</v>
      </c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8">
        <v>74</v>
      </c>
      <c r="B77" s="9"/>
      <c r="C77" s="30" t="s">
        <v>575</v>
      </c>
      <c r="D77" s="31"/>
      <c r="E77" s="31"/>
      <c r="F77" s="31"/>
      <c r="G77" s="31"/>
      <c r="H77" s="31"/>
      <c r="I77" s="31"/>
      <c r="J77" s="31"/>
      <c r="K77" s="32"/>
      <c r="L77" s="33" t="s">
        <v>44</v>
      </c>
      <c r="M77" s="34"/>
      <c r="N77" s="35" t="s">
        <v>0</v>
      </c>
      <c r="O77" s="36"/>
      <c r="P77" s="36"/>
      <c r="Q77" s="36"/>
      <c r="R77" s="37"/>
      <c r="S77" s="38">
        <v>2</v>
      </c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8">
        <v>75</v>
      </c>
      <c r="B78" s="9"/>
      <c r="C78" s="30" t="s">
        <v>576</v>
      </c>
      <c r="D78" s="31"/>
      <c r="E78" s="31"/>
      <c r="F78" s="31"/>
      <c r="G78" s="31"/>
      <c r="H78" s="31"/>
      <c r="I78" s="31"/>
      <c r="J78" s="31"/>
      <c r="K78" s="32"/>
      <c r="L78" s="33" t="s">
        <v>44</v>
      </c>
      <c r="M78" s="34"/>
      <c r="N78" s="35" t="s">
        <v>0</v>
      </c>
      <c r="O78" s="36"/>
      <c r="P78" s="36"/>
      <c r="Q78" s="36"/>
      <c r="R78" s="37"/>
      <c r="S78" s="38">
        <v>10</v>
      </c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8">
        <v>76</v>
      </c>
      <c r="B79" s="9"/>
      <c r="C79" s="30" t="s">
        <v>577</v>
      </c>
      <c r="D79" s="31"/>
      <c r="E79" s="31"/>
      <c r="F79" s="31"/>
      <c r="G79" s="31"/>
      <c r="H79" s="31"/>
      <c r="I79" s="31"/>
      <c r="J79" s="31"/>
      <c r="K79" s="32"/>
      <c r="L79" s="33" t="s">
        <v>44</v>
      </c>
      <c r="M79" s="34"/>
      <c r="N79" s="35" t="s">
        <v>0</v>
      </c>
      <c r="O79" s="36"/>
      <c r="P79" s="36"/>
      <c r="Q79" s="36"/>
      <c r="R79" s="37"/>
      <c r="S79" s="38">
        <v>2</v>
      </c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8">
        <v>77</v>
      </c>
      <c r="B80" s="9"/>
      <c r="C80" s="30" t="s">
        <v>578</v>
      </c>
      <c r="D80" s="31"/>
      <c r="E80" s="31"/>
      <c r="F80" s="31"/>
      <c r="G80" s="31"/>
      <c r="H80" s="31"/>
      <c r="I80" s="31"/>
      <c r="J80" s="31"/>
      <c r="K80" s="32"/>
      <c r="L80" s="33" t="s">
        <v>44</v>
      </c>
      <c r="M80" s="34"/>
      <c r="N80" s="35" t="s">
        <v>0</v>
      </c>
      <c r="O80" s="36"/>
      <c r="P80" s="36"/>
      <c r="Q80" s="36"/>
      <c r="R80" s="37"/>
      <c r="S80" s="38">
        <v>2</v>
      </c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8">
        <v>78</v>
      </c>
      <c r="B81" s="9"/>
      <c r="C81" s="30" t="s">
        <v>579</v>
      </c>
      <c r="D81" s="31"/>
      <c r="E81" s="31"/>
      <c r="F81" s="31"/>
      <c r="G81" s="31"/>
      <c r="H81" s="31"/>
      <c r="I81" s="31"/>
      <c r="J81" s="31"/>
      <c r="K81" s="32"/>
      <c r="L81" s="33" t="s">
        <v>44</v>
      </c>
      <c r="M81" s="34"/>
      <c r="N81" s="35" t="s">
        <v>0</v>
      </c>
      <c r="O81" s="36"/>
      <c r="P81" s="36"/>
      <c r="Q81" s="36"/>
      <c r="R81" s="37"/>
      <c r="S81" s="38">
        <v>1</v>
      </c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8">
        <v>79</v>
      </c>
      <c r="B82" s="9"/>
      <c r="C82" s="30" t="s">
        <v>580</v>
      </c>
      <c r="D82" s="31"/>
      <c r="E82" s="31"/>
      <c r="F82" s="31"/>
      <c r="G82" s="31"/>
      <c r="H82" s="31"/>
      <c r="I82" s="31"/>
      <c r="J82" s="31"/>
      <c r="K82" s="32"/>
      <c r="L82" s="33" t="s">
        <v>44</v>
      </c>
      <c r="M82" s="34"/>
      <c r="N82" s="35" t="s">
        <v>0</v>
      </c>
      <c r="O82" s="36"/>
      <c r="P82" s="36"/>
      <c r="Q82" s="36"/>
      <c r="R82" s="37"/>
      <c r="S82" s="38">
        <v>1</v>
      </c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8">
        <v>80</v>
      </c>
      <c r="B83" s="9"/>
      <c r="C83" s="30" t="s">
        <v>581</v>
      </c>
      <c r="D83" s="31"/>
      <c r="E83" s="31"/>
      <c r="F83" s="31"/>
      <c r="G83" s="31"/>
      <c r="H83" s="31"/>
      <c r="I83" s="31"/>
      <c r="J83" s="31"/>
      <c r="K83" s="32"/>
      <c r="L83" s="33" t="s">
        <v>44</v>
      </c>
      <c r="M83" s="34"/>
      <c r="N83" s="35" t="s">
        <v>0</v>
      </c>
      <c r="O83" s="36"/>
      <c r="P83" s="36"/>
      <c r="Q83" s="36"/>
      <c r="R83" s="37"/>
      <c r="S83" s="38">
        <v>1</v>
      </c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8">
        <v>81</v>
      </c>
      <c r="B84" s="9"/>
      <c r="C84" s="30" t="s">
        <v>582</v>
      </c>
      <c r="D84" s="31"/>
      <c r="E84" s="31"/>
      <c r="F84" s="31"/>
      <c r="G84" s="31"/>
      <c r="H84" s="31"/>
      <c r="I84" s="31"/>
      <c r="J84" s="31"/>
      <c r="K84" s="32"/>
      <c r="L84" s="33" t="s">
        <v>44</v>
      </c>
      <c r="M84" s="34"/>
      <c r="N84" s="35" t="s">
        <v>0</v>
      </c>
      <c r="O84" s="36"/>
      <c r="P84" s="36"/>
      <c r="Q84" s="36"/>
      <c r="R84" s="37"/>
      <c r="S84" s="38">
        <v>8</v>
      </c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8">
        <v>82</v>
      </c>
      <c r="B85" s="9"/>
      <c r="C85" s="30" t="s">
        <v>583</v>
      </c>
      <c r="D85" s="31"/>
      <c r="E85" s="31"/>
      <c r="F85" s="31"/>
      <c r="G85" s="31"/>
      <c r="H85" s="31"/>
      <c r="I85" s="31"/>
      <c r="J85" s="31"/>
      <c r="K85" s="32"/>
      <c r="L85" s="33" t="s">
        <v>44</v>
      </c>
      <c r="M85" s="34"/>
      <c r="N85" s="35" t="s">
        <v>0</v>
      </c>
      <c r="O85" s="36"/>
      <c r="P85" s="36"/>
      <c r="Q85" s="36"/>
      <c r="R85" s="37"/>
      <c r="S85" s="38">
        <v>8</v>
      </c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8">
        <v>83</v>
      </c>
      <c r="B86" s="9"/>
      <c r="C86" s="30" t="s">
        <v>584</v>
      </c>
      <c r="D86" s="31"/>
      <c r="E86" s="31"/>
      <c r="F86" s="31"/>
      <c r="G86" s="31"/>
      <c r="H86" s="31"/>
      <c r="I86" s="31"/>
      <c r="J86" s="31"/>
      <c r="K86" s="32"/>
      <c r="L86" s="33" t="s">
        <v>44</v>
      </c>
      <c r="M86" s="34"/>
      <c r="N86" s="35" t="s">
        <v>0</v>
      </c>
      <c r="O86" s="36"/>
      <c r="P86" s="36"/>
      <c r="Q86" s="36"/>
      <c r="R86" s="37"/>
      <c r="S86" s="38">
        <v>1</v>
      </c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8">
        <v>84</v>
      </c>
      <c r="B87" s="9"/>
      <c r="C87" s="30" t="s">
        <v>585</v>
      </c>
      <c r="D87" s="31"/>
      <c r="E87" s="31"/>
      <c r="F87" s="31"/>
      <c r="G87" s="31"/>
      <c r="H87" s="31"/>
      <c r="I87" s="31"/>
      <c r="J87" s="31"/>
      <c r="K87" s="32"/>
      <c r="L87" s="33" t="s">
        <v>44</v>
      </c>
      <c r="M87" s="34"/>
      <c r="N87" s="35" t="s">
        <v>0</v>
      </c>
      <c r="O87" s="36"/>
      <c r="P87" s="36"/>
      <c r="Q87" s="36"/>
      <c r="R87" s="37"/>
      <c r="S87" s="38">
        <v>2</v>
      </c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8">
        <v>85</v>
      </c>
      <c r="B88" s="9"/>
      <c r="C88" s="30" t="s">
        <v>586</v>
      </c>
      <c r="D88" s="31"/>
      <c r="E88" s="31"/>
      <c r="F88" s="31"/>
      <c r="G88" s="31"/>
      <c r="H88" s="31"/>
      <c r="I88" s="31"/>
      <c r="J88" s="31"/>
      <c r="K88" s="32"/>
      <c r="L88" s="33" t="s">
        <v>44</v>
      </c>
      <c r="M88" s="34"/>
      <c r="N88" s="35" t="s">
        <v>0</v>
      </c>
      <c r="O88" s="36"/>
      <c r="P88" s="36"/>
      <c r="Q88" s="36"/>
      <c r="R88" s="37"/>
      <c r="S88" s="38">
        <v>2</v>
      </c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8">
        <v>86</v>
      </c>
      <c r="B89" s="9"/>
      <c r="C89" s="30" t="s">
        <v>587</v>
      </c>
      <c r="D89" s="31"/>
      <c r="E89" s="31"/>
      <c r="F89" s="31"/>
      <c r="G89" s="31"/>
      <c r="H89" s="31"/>
      <c r="I89" s="31"/>
      <c r="J89" s="31"/>
      <c r="K89" s="32"/>
      <c r="L89" s="33" t="s">
        <v>44</v>
      </c>
      <c r="M89" s="34"/>
      <c r="N89" s="35" t="s">
        <v>0</v>
      </c>
      <c r="O89" s="36"/>
      <c r="P89" s="36"/>
      <c r="Q89" s="36"/>
      <c r="R89" s="37"/>
      <c r="S89" s="38">
        <v>2</v>
      </c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8">
        <v>87</v>
      </c>
      <c r="B90" s="9"/>
      <c r="C90" s="30" t="s">
        <v>588</v>
      </c>
      <c r="D90" s="31"/>
      <c r="E90" s="31"/>
      <c r="F90" s="31"/>
      <c r="G90" s="31"/>
      <c r="H90" s="31"/>
      <c r="I90" s="31"/>
      <c r="J90" s="31"/>
      <c r="K90" s="32"/>
      <c r="L90" s="33" t="s">
        <v>44</v>
      </c>
      <c r="M90" s="34"/>
      <c r="N90" s="35" t="s">
        <v>1</v>
      </c>
      <c r="O90" s="36"/>
      <c r="P90" s="36"/>
      <c r="Q90" s="36"/>
      <c r="R90" s="37"/>
      <c r="S90" s="38">
        <v>3</v>
      </c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8">
        <v>88</v>
      </c>
      <c r="B91" s="9"/>
      <c r="C91" s="30" t="s">
        <v>589</v>
      </c>
      <c r="D91" s="31"/>
      <c r="E91" s="31"/>
      <c r="F91" s="31"/>
      <c r="G91" s="31"/>
      <c r="H91" s="31"/>
      <c r="I91" s="31"/>
      <c r="J91" s="31"/>
      <c r="K91" s="32"/>
      <c r="L91" s="33" t="s">
        <v>44</v>
      </c>
      <c r="M91" s="34"/>
      <c r="N91" s="35" t="s">
        <v>0</v>
      </c>
      <c r="O91" s="36"/>
      <c r="P91" s="36"/>
      <c r="Q91" s="36"/>
      <c r="R91" s="37"/>
      <c r="S91" s="38">
        <v>2</v>
      </c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8">
        <v>89</v>
      </c>
      <c r="B92" s="9"/>
      <c r="C92" s="30" t="s">
        <v>590</v>
      </c>
      <c r="D92" s="31"/>
      <c r="E92" s="31"/>
      <c r="F92" s="31"/>
      <c r="G92" s="31"/>
      <c r="H92" s="31"/>
      <c r="I92" s="31"/>
      <c r="J92" s="31"/>
      <c r="K92" s="32"/>
      <c r="L92" s="33" t="s">
        <v>44</v>
      </c>
      <c r="M92" s="34"/>
      <c r="N92" s="35" t="s">
        <v>0</v>
      </c>
      <c r="O92" s="36"/>
      <c r="P92" s="36"/>
      <c r="Q92" s="36"/>
      <c r="R92" s="37"/>
      <c r="S92" s="38">
        <v>1</v>
      </c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8">
        <v>90</v>
      </c>
      <c r="B93" s="9"/>
      <c r="C93" s="30" t="s">
        <v>591</v>
      </c>
      <c r="D93" s="31"/>
      <c r="E93" s="31"/>
      <c r="F93" s="31"/>
      <c r="G93" s="31"/>
      <c r="H93" s="31"/>
      <c r="I93" s="31"/>
      <c r="J93" s="31"/>
      <c r="K93" s="32"/>
      <c r="L93" s="33" t="s">
        <v>44</v>
      </c>
      <c r="M93" s="34"/>
      <c r="N93" s="35" t="s">
        <v>0</v>
      </c>
      <c r="O93" s="36"/>
      <c r="P93" s="36"/>
      <c r="Q93" s="36"/>
      <c r="R93" s="37"/>
      <c r="S93" s="38">
        <v>8</v>
      </c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8">
        <v>91</v>
      </c>
      <c r="B94" s="9"/>
      <c r="C94" s="30" t="s">
        <v>592</v>
      </c>
      <c r="D94" s="31"/>
      <c r="E94" s="31"/>
      <c r="F94" s="31"/>
      <c r="G94" s="31"/>
      <c r="H94" s="31"/>
      <c r="I94" s="31"/>
      <c r="J94" s="31"/>
      <c r="K94" s="32"/>
      <c r="L94" s="33" t="s">
        <v>44</v>
      </c>
      <c r="M94" s="34"/>
      <c r="N94" s="35" t="s">
        <v>0</v>
      </c>
      <c r="O94" s="36"/>
      <c r="P94" s="36"/>
      <c r="Q94" s="36"/>
      <c r="R94" s="37"/>
      <c r="S94" s="38">
        <v>1</v>
      </c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8">
        <v>92</v>
      </c>
      <c r="B95" s="9"/>
      <c r="C95" s="30" t="s">
        <v>593</v>
      </c>
      <c r="D95" s="31"/>
      <c r="E95" s="31"/>
      <c r="F95" s="31"/>
      <c r="G95" s="31"/>
      <c r="H95" s="31"/>
      <c r="I95" s="31"/>
      <c r="J95" s="31"/>
      <c r="K95" s="32"/>
      <c r="L95" s="33" t="s">
        <v>44</v>
      </c>
      <c r="M95" s="34"/>
      <c r="N95" s="35" t="s">
        <v>0</v>
      </c>
      <c r="O95" s="36"/>
      <c r="P95" s="36"/>
      <c r="Q95" s="36"/>
      <c r="R95" s="37"/>
      <c r="S95" s="38">
        <v>8</v>
      </c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8">
        <v>93</v>
      </c>
      <c r="B96" s="9"/>
      <c r="C96" s="30" t="s">
        <v>594</v>
      </c>
      <c r="D96" s="31"/>
      <c r="E96" s="31"/>
      <c r="F96" s="31"/>
      <c r="G96" s="31"/>
      <c r="H96" s="31"/>
      <c r="I96" s="31"/>
      <c r="J96" s="31"/>
      <c r="K96" s="32"/>
      <c r="L96" s="33" t="s">
        <v>44</v>
      </c>
      <c r="M96" s="34"/>
      <c r="N96" s="35" t="s">
        <v>0</v>
      </c>
      <c r="O96" s="36"/>
      <c r="P96" s="36"/>
      <c r="Q96" s="36"/>
      <c r="R96" s="37"/>
      <c r="S96" s="38">
        <v>8</v>
      </c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8">
        <v>94</v>
      </c>
      <c r="B97" s="9"/>
      <c r="C97" s="30" t="s">
        <v>595</v>
      </c>
      <c r="D97" s="31"/>
      <c r="E97" s="31"/>
      <c r="F97" s="31"/>
      <c r="G97" s="31"/>
      <c r="H97" s="31"/>
      <c r="I97" s="31"/>
      <c r="J97" s="31"/>
      <c r="K97" s="32"/>
      <c r="L97" s="33" t="s">
        <v>44</v>
      </c>
      <c r="M97" s="34"/>
      <c r="N97" s="35" t="s">
        <v>1</v>
      </c>
      <c r="O97" s="36"/>
      <c r="P97" s="36"/>
      <c r="Q97" s="36"/>
      <c r="R97" s="37"/>
      <c r="S97" s="38">
        <v>3</v>
      </c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8">
        <v>95</v>
      </c>
      <c r="B98" s="9"/>
      <c r="C98" s="30" t="s">
        <v>596</v>
      </c>
      <c r="D98" s="31"/>
      <c r="E98" s="31"/>
      <c r="F98" s="31"/>
      <c r="G98" s="31"/>
      <c r="H98" s="31"/>
      <c r="I98" s="31"/>
      <c r="J98" s="31"/>
      <c r="K98" s="32"/>
      <c r="L98" s="33" t="s">
        <v>44</v>
      </c>
      <c r="M98" s="34"/>
      <c r="N98" s="35" t="s">
        <v>0</v>
      </c>
      <c r="O98" s="36"/>
      <c r="P98" s="36"/>
      <c r="Q98" s="36"/>
      <c r="R98" s="37"/>
      <c r="S98" s="38">
        <v>8</v>
      </c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8">
        <v>96</v>
      </c>
      <c r="B99" s="9"/>
      <c r="C99" s="30" t="s">
        <v>597</v>
      </c>
      <c r="D99" s="31"/>
      <c r="E99" s="31"/>
      <c r="F99" s="31"/>
      <c r="G99" s="31"/>
      <c r="H99" s="31"/>
      <c r="I99" s="31"/>
      <c r="J99" s="31"/>
      <c r="K99" s="32"/>
      <c r="L99" s="33" t="s">
        <v>44</v>
      </c>
      <c r="M99" s="34"/>
      <c r="N99" s="35" t="s">
        <v>0</v>
      </c>
      <c r="O99" s="36"/>
      <c r="P99" s="36"/>
      <c r="Q99" s="36"/>
      <c r="R99" s="37"/>
      <c r="S99" s="38">
        <v>8</v>
      </c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8">
        <v>97</v>
      </c>
      <c r="B100" s="9"/>
      <c r="C100" s="30" t="s">
        <v>598</v>
      </c>
      <c r="D100" s="31"/>
      <c r="E100" s="31"/>
      <c r="F100" s="31"/>
      <c r="G100" s="31"/>
      <c r="H100" s="31"/>
      <c r="I100" s="31"/>
      <c r="J100" s="31"/>
      <c r="K100" s="32"/>
      <c r="L100" s="33" t="s">
        <v>44</v>
      </c>
      <c r="M100" s="34"/>
      <c r="N100" s="35" t="s">
        <v>1</v>
      </c>
      <c r="O100" s="36"/>
      <c r="P100" s="36"/>
      <c r="Q100" s="36"/>
      <c r="R100" s="37"/>
      <c r="S100" s="38">
        <v>3</v>
      </c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8">
        <v>98</v>
      </c>
      <c r="B101" s="9"/>
      <c r="C101" s="30" t="s">
        <v>599</v>
      </c>
      <c r="D101" s="31"/>
      <c r="E101" s="31"/>
      <c r="F101" s="31"/>
      <c r="G101" s="31"/>
      <c r="H101" s="31"/>
      <c r="I101" s="31"/>
      <c r="J101" s="31"/>
      <c r="K101" s="32"/>
      <c r="L101" s="33" t="s">
        <v>44</v>
      </c>
      <c r="M101" s="34"/>
      <c r="N101" s="35" t="s">
        <v>0</v>
      </c>
      <c r="O101" s="36"/>
      <c r="P101" s="36"/>
      <c r="Q101" s="36"/>
      <c r="R101" s="37"/>
      <c r="S101" s="38">
        <v>8</v>
      </c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8">
        <v>99</v>
      </c>
      <c r="B102" s="9"/>
      <c r="C102" s="30" t="s">
        <v>600</v>
      </c>
      <c r="D102" s="31"/>
      <c r="E102" s="31"/>
      <c r="F102" s="31"/>
      <c r="G102" s="31"/>
      <c r="H102" s="31"/>
      <c r="I102" s="31"/>
      <c r="J102" s="31"/>
      <c r="K102" s="32"/>
      <c r="L102" s="33" t="s">
        <v>44</v>
      </c>
      <c r="M102" s="34"/>
      <c r="N102" s="35" t="s">
        <v>0</v>
      </c>
      <c r="O102" s="36"/>
      <c r="P102" s="36"/>
      <c r="Q102" s="36"/>
      <c r="R102" s="37"/>
      <c r="S102" s="38">
        <v>8</v>
      </c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8">
        <v>100</v>
      </c>
      <c r="B103" s="9"/>
      <c r="C103" s="30" t="s">
        <v>601</v>
      </c>
      <c r="D103" s="31"/>
      <c r="E103" s="31"/>
      <c r="F103" s="31"/>
      <c r="G103" s="31"/>
      <c r="H103" s="31"/>
      <c r="I103" s="31"/>
      <c r="J103" s="31"/>
      <c r="K103" s="32"/>
      <c r="L103" s="33" t="s">
        <v>44</v>
      </c>
      <c r="M103" s="34"/>
      <c r="N103" s="35" t="s">
        <v>1</v>
      </c>
      <c r="O103" s="36"/>
      <c r="P103" s="36"/>
      <c r="Q103" s="36"/>
      <c r="R103" s="37"/>
      <c r="S103" s="38">
        <v>3</v>
      </c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8">
        <v>101</v>
      </c>
      <c r="B104" s="9"/>
      <c r="C104" s="30" t="s">
        <v>602</v>
      </c>
      <c r="D104" s="31"/>
      <c r="E104" s="31"/>
      <c r="F104" s="31"/>
      <c r="G104" s="31"/>
      <c r="H104" s="31"/>
      <c r="I104" s="31"/>
      <c r="J104" s="31"/>
      <c r="K104" s="32"/>
      <c r="L104" s="33" t="s">
        <v>44</v>
      </c>
      <c r="M104" s="34"/>
      <c r="N104" s="35" t="s">
        <v>0</v>
      </c>
      <c r="O104" s="36"/>
      <c r="P104" s="36"/>
      <c r="Q104" s="36"/>
      <c r="R104" s="37"/>
      <c r="S104" s="38">
        <v>1</v>
      </c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8">
        <v>102</v>
      </c>
      <c r="B105" s="9"/>
      <c r="C105" s="30" t="s">
        <v>603</v>
      </c>
      <c r="D105" s="31"/>
      <c r="E105" s="31"/>
      <c r="F105" s="31"/>
      <c r="G105" s="31"/>
      <c r="H105" s="31"/>
      <c r="I105" s="31"/>
      <c r="J105" s="31"/>
      <c r="K105" s="32"/>
      <c r="L105" s="33" t="s">
        <v>44</v>
      </c>
      <c r="M105" s="34"/>
      <c r="N105" s="35" t="s">
        <v>0</v>
      </c>
      <c r="O105" s="36"/>
      <c r="P105" s="36"/>
      <c r="Q105" s="36"/>
      <c r="R105" s="37"/>
      <c r="S105" s="38">
        <v>1</v>
      </c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8">
        <v>103</v>
      </c>
      <c r="B106" s="9"/>
      <c r="C106" s="30" t="s">
        <v>604</v>
      </c>
      <c r="D106" s="31"/>
      <c r="E106" s="31"/>
      <c r="F106" s="31"/>
      <c r="G106" s="31"/>
      <c r="H106" s="31"/>
      <c r="I106" s="31"/>
      <c r="J106" s="31"/>
      <c r="K106" s="32"/>
      <c r="L106" s="33" t="s">
        <v>44</v>
      </c>
      <c r="M106" s="34"/>
      <c r="N106" s="35" t="s">
        <v>0</v>
      </c>
      <c r="O106" s="36"/>
      <c r="P106" s="36"/>
      <c r="Q106" s="36"/>
      <c r="R106" s="37"/>
      <c r="S106" s="38">
        <v>8</v>
      </c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8">
        <v>104</v>
      </c>
      <c r="B107" s="9"/>
      <c r="C107" s="30" t="s">
        <v>605</v>
      </c>
      <c r="D107" s="31"/>
      <c r="E107" s="31"/>
      <c r="F107" s="31"/>
      <c r="G107" s="31"/>
      <c r="H107" s="31"/>
      <c r="I107" s="31"/>
      <c r="J107" s="31"/>
      <c r="K107" s="32"/>
      <c r="L107" s="33" t="s">
        <v>44</v>
      </c>
      <c r="M107" s="34"/>
      <c r="N107" s="35" t="s">
        <v>0</v>
      </c>
      <c r="O107" s="36"/>
      <c r="P107" s="36"/>
      <c r="Q107" s="36"/>
      <c r="R107" s="37"/>
      <c r="S107" s="38">
        <v>8</v>
      </c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8">
        <v>105</v>
      </c>
      <c r="B108" s="9"/>
      <c r="C108" s="30" t="s">
        <v>606</v>
      </c>
      <c r="D108" s="31"/>
      <c r="E108" s="31"/>
      <c r="F108" s="31"/>
      <c r="G108" s="31"/>
      <c r="H108" s="31"/>
      <c r="I108" s="31"/>
      <c r="J108" s="31"/>
      <c r="K108" s="32"/>
      <c r="L108" s="33" t="s">
        <v>44</v>
      </c>
      <c r="M108" s="34"/>
      <c r="N108" s="35" t="s">
        <v>1</v>
      </c>
      <c r="O108" s="36"/>
      <c r="P108" s="36"/>
      <c r="Q108" s="36"/>
      <c r="R108" s="37"/>
      <c r="S108" s="38">
        <v>3</v>
      </c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8">
        <v>106</v>
      </c>
      <c r="B109" s="9"/>
      <c r="C109" s="30" t="s">
        <v>607</v>
      </c>
      <c r="D109" s="31"/>
      <c r="E109" s="31"/>
      <c r="F109" s="31"/>
      <c r="G109" s="31"/>
      <c r="H109" s="31"/>
      <c r="I109" s="31"/>
      <c r="J109" s="31"/>
      <c r="K109" s="32"/>
      <c r="L109" s="33" t="s">
        <v>44</v>
      </c>
      <c r="M109" s="34"/>
      <c r="N109" s="35" t="s">
        <v>0</v>
      </c>
      <c r="O109" s="36"/>
      <c r="P109" s="36"/>
      <c r="Q109" s="36"/>
      <c r="R109" s="37"/>
      <c r="S109" s="38">
        <v>8</v>
      </c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8">
        <v>107</v>
      </c>
      <c r="B110" s="9"/>
      <c r="C110" s="30" t="s">
        <v>608</v>
      </c>
      <c r="D110" s="31"/>
      <c r="E110" s="31"/>
      <c r="F110" s="31"/>
      <c r="G110" s="31"/>
      <c r="H110" s="31"/>
      <c r="I110" s="31"/>
      <c r="J110" s="31"/>
      <c r="K110" s="32"/>
      <c r="L110" s="33" t="s">
        <v>44</v>
      </c>
      <c r="M110" s="34"/>
      <c r="N110" s="35" t="s">
        <v>0</v>
      </c>
      <c r="O110" s="36"/>
      <c r="P110" s="36"/>
      <c r="Q110" s="36"/>
      <c r="R110" s="37"/>
      <c r="S110" s="38">
        <v>8</v>
      </c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8">
        <v>108</v>
      </c>
      <c r="B111" s="9"/>
      <c r="C111" s="30" t="s">
        <v>609</v>
      </c>
      <c r="D111" s="31"/>
      <c r="E111" s="31"/>
      <c r="F111" s="31"/>
      <c r="G111" s="31"/>
      <c r="H111" s="31"/>
      <c r="I111" s="31"/>
      <c r="J111" s="31"/>
      <c r="K111" s="32"/>
      <c r="L111" s="33" t="s">
        <v>44</v>
      </c>
      <c r="M111" s="34"/>
      <c r="N111" s="35" t="s">
        <v>0</v>
      </c>
      <c r="O111" s="36"/>
      <c r="P111" s="36"/>
      <c r="Q111" s="36"/>
      <c r="R111" s="37"/>
      <c r="S111" s="38">
        <v>8</v>
      </c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8">
        <v>109</v>
      </c>
      <c r="B112" s="9"/>
      <c r="C112" s="30" t="s">
        <v>610</v>
      </c>
      <c r="D112" s="31"/>
      <c r="E112" s="31"/>
      <c r="F112" s="31"/>
      <c r="G112" s="31"/>
      <c r="H112" s="31"/>
      <c r="I112" s="31"/>
      <c r="J112" s="31"/>
      <c r="K112" s="32"/>
      <c r="L112" s="33" t="s">
        <v>44</v>
      </c>
      <c r="M112" s="34"/>
      <c r="N112" s="35" t="s">
        <v>0</v>
      </c>
      <c r="O112" s="36"/>
      <c r="P112" s="36"/>
      <c r="Q112" s="36"/>
      <c r="R112" s="37"/>
      <c r="S112" s="38">
        <v>8</v>
      </c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8">
        <v>110</v>
      </c>
      <c r="B113" s="9"/>
      <c r="C113" s="30" t="s">
        <v>611</v>
      </c>
      <c r="D113" s="31"/>
      <c r="E113" s="31"/>
      <c r="F113" s="31"/>
      <c r="G113" s="31"/>
      <c r="H113" s="31"/>
      <c r="I113" s="31"/>
      <c r="J113" s="31"/>
      <c r="K113" s="32"/>
      <c r="L113" s="33" t="s">
        <v>44</v>
      </c>
      <c r="M113" s="34"/>
      <c r="N113" s="35" t="s">
        <v>0</v>
      </c>
      <c r="O113" s="36"/>
      <c r="P113" s="36"/>
      <c r="Q113" s="36"/>
      <c r="R113" s="37"/>
      <c r="S113" s="38">
        <v>8</v>
      </c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8">
        <v>111</v>
      </c>
      <c r="B114" s="9"/>
      <c r="C114" s="30" t="s">
        <v>612</v>
      </c>
      <c r="D114" s="31"/>
      <c r="E114" s="31"/>
      <c r="F114" s="31"/>
      <c r="G114" s="31"/>
      <c r="H114" s="31"/>
      <c r="I114" s="31"/>
      <c r="J114" s="31"/>
      <c r="K114" s="32"/>
      <c r="L114" s="33" t="s">
        <v>44</v>
      </c>
      <c r="M114" s="34"/>
      <c r="N114" s="35" t="s">
        <v>0</v>
      </c>
      <c r="O114" s="36"/>
      <c r="P114" s="36"/>
      <c r="Q114" s="36"/>
      <c r="R114" s="37"/>
      <c r="S114" s="38">
        <v>1</v>
      </c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8">
        <v>112</v>
      </c>
      <c r="B115" s="9"/>
      <c r="C115" s="30" t="s">
        <v>613</v>
      </c>
      <c r="D115" s="31"/>
      <c r="E115" s="31"/>
      <c r="F115" s="31"/>
      <c r="G115" s="31"/>
      <c r="H115" s="31"/>
      <c r="I115" s="31"/>
      <c r="J115" s="31"/>
      <c r="K115" s="32"/>
      <c r="L115" s="33" t="s">
        <v>44</v>
      </c>
      <c r="M115" s="34"/>
      <c r="N115" s="35" t="s">
        <v>0</v>
      </c>
      <c r="O115" s="36"/>
      <c r="P115" s="36"/>
      <c r="Q115" s="36"/>
      <c r="R115" s="37"/>
      <c r="S115" s="38">
        <v>1</v>
      </c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8">
        <v>113</v>
      </c>
      <c r="B116" s="9"/>
      <c r="C116" s="30" t="s">
        <v>614</v>
      </c>
      <c r="D116" s="31"/>
      <c r="E116" s="31"/>
      <c r="F116" s="31"/>
      <c r="G116" s="31"/>
      <c r="H116" s="31"/>
      <c r="I116" s="31"/>
      <c r="J116" s="31"/>
      <c r="K116" s="32"/>
      <c r="L116" s="33" t="s">
        <v>44</v>
      </c>
      <c r="M116" s="34"/>
      <c r="N116" s="35" t="s">
        <v>0</v>
      </c>
      <c r="O116" s="36"/>
      <c r="P116" s="36"/>
      <c r="Q116" s="36"/>
      <c r="R116" s="37"/>
      <c r="S116" s="38">
        <v>1</v>
      </c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8">
        <v>114</v>
      </c>
      <c r="B117" s="9"/>
      <c r="C117" s="30" t="s">
        <v>615</v>
      </c>
      <c r="D117" s="31"/>
      <c r="E117" s="31"/>
      <c r="F117" s="31"/>
      <c r="G117" s="31"/>
      <c r="H117" s="31"/>
      <c r="I117" s="31"/>
      <c r="J117" s="31"/>
      <c r="K117" s="32"/>
      <c r="L117" s="33" t="s">
        <v>44</v>
      </c>
      <c r="M117" s="34"/>
      <c r="N117" s="35" t="s">
        <v>0</v>
      </c>
      <c r="O117" s="36"/>
      <c r="P117" s="36"/>
      <c r="Q117" s="36"/>
      <c r="R117" s="37"/>
      <c r="S117" s="38">
        <v>1</v>
      </c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8">
        <v>115</v>
      </c>
      <c r="B118" s="9"/>
      <c r="C118" s="30" t="s">
        <v>616</v>
      </c>
      <c r="D118" s="31"/>
      <c r="E118" s="31"/>
      <c r="F118" s="31"/>
      <c r="G118" s="31"/>
      <c r="H118" s="31"/>
      <c r="I118" s="31"/>
      <c r="J118" s="31"/>
      <c r="K118" s="32"/>
      <c r="L118" s="33" t="s">
        <v>44</v>
      </c>
      <c r="M118" s="34"/>
      <c r="N118" s="35" t="s">
        <v>0</v>
      </c>
      <c r="O118" s="36"/>
      <c r="P118" s="36"/>
      <c r="Q118" s="36"/>
      <c r="R118" s="37"/>
      <c r="S118" s="38">
        <v>8</v>
      </c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8">
        <v>116</v>
      </c>
      <c r="B119" s="9"/>
      <c r="C119" s="30" t="s">
        <v>617</v>
      </c>
      <c r="D119" s="31"/>
      <c r="E119" s="31"/>
      <c r="F119" s="31"/>
      <c r="G119" s="31"/>
      <c r="H119" s="31"/>
      <c r="I119" s="31"/>
      <c r="J119" s="31"/>
      <c r="K119" s="32"/>
      <c r="L119" s="33" t="s">
        <v>44</v>
      </c>
      <c r="M119" s="34"/>
      <c r="N119" s="35" t="s">
        <v>0</v>
      </c>
      <c r="O119" s="36"/>
      <c r="P119" s="36"/>
      <c r="Q119" s="36"/>
      <c r="R119" s="37"/>
      <c r="S119" s="38">
        <v>8</v>
      </c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8">
        <v>117</v>
      </c>
      <c r="B120" s="9"/>
      <c r="C120" s="30" t="s">
        <v>618</v>
      </c>
      <c r="D120" s="31"/>
      <c r="E120" s="31"/>
      <c r="F120" s="31"/>
      <c r="G120" s="31"/>
      <c r="H120" s="31"/>
      <c r="I120" s="31"/>
      <c r="J120" s="31"/>
      <c r="K120" s="32"/>
      <c r="L120" s="33" t="s">
        <v>44</v>
      </c>
      <c r="M120" s="34"/>
      <c r="N120" s="35" t="s">
        <v>0</v>
      </c>
      <c r="O120" s="36"/>
      <c r="P120" s="36"/>
      <c r="Q120" s="36"/>
      <c r="R120" s="37"/>
      <c r="S120" s="38">
        <v>1</v>
      </c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8">
        <v>118</v>
      </c>
      <c r="B121" s="9"/>
      <c r="C121" s="30" t="s">
        <v>619</v>
      </c>
      <c r="D121" s="31"/>
      <c r="E121" s="31"/>
      <c r="F121" s="31"/>
      <c r="G121" s="31"/>
      <c r="H121" s="31"/>
      <c r="I121" s="31"/>
      <c r="J121" s="31"/>
      <c r="K121" s="32"/>
      <c r="L121" s="33" t="s">
        <v>44</v>
      </c>
      <c r="M121" s="34"/>
      <c r="N121" s="35" t="s">
        <v>0</v>
      </c>
      <c r="O121" s="36"/>
      <c r="P121" s="36"/>
      <c r="Q121" s="36"/>
      <c r="R121" s="37"/>
      <c r="S121" s="38">
        <v>15</v>
      </c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8">
        <v>119</v>
      </c>
      <c r="B122" s="9"/>
      <c r="C122" s="30" t="s">
        <v>620</v>
      </c>
      <c r="D122" s="31"/>
      <c r="E122" s="31"/>
      <c r="F122" s="31"/>
      <c r="G122" s="31"/>
      <c r="H122" s="31"/>
      <c r="I122" s="31"/>
      <c r="J122" s="31"/>
      <c r="K122" s="32"/>
      <c r="L122" s="33" t="s">
        <v>44</v>
      </c>
      <c r="M122" s="34"/>
      <c r="N122" s="35" t="s">
        <v>0</v>
      </c>
      <c r="O122" s="36"/>
      <c r="P122" s="36"/>
      <c r="Q122" s="36"/>
      <c r="R122" s="37"/>
      <c r="S122" s="38">
        <v>15</v>
      </c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8">
        <v>120</v>
      </c>
      <c r="B123" s="9"/>
      <c r="C123" s="30" t="s">
        <v>621</v>
      </c>
      <c r="D123" s="31"/>
      <c r="E123" s="31"/>
      <c r="F123" s="31"/>
      <c r="G123" s="31"/>
      <c r="H123" s="31"/>
      <c r="I123" s="31"/>
      <c r="J123" s="31"/>
      <c r="K123" s="32"/>
      <c r="L123" s="33" t="s">
        <v>44</v>
      </c>
      <c r="M123" s="34"/>
      <c r="N123" s="35" t="s">
        <v>0</v>
      </c>
      <c r="O123" s="36"/>
      <c r="P123" s="36"/>
      <c r="Q123" s="36"/>
      <c r="R123" s="37"/>
      <c r="S123" s="38">
        <v>23</v>
      </c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8">
        <v>121</v>
      </c>
      <c r="B124" s="9"/>
      <c r="C124" s="30" t="s">
        <v>622</v>
      </c>
      <c r="D124" s="31"/>
      <c r="E124" s="31"/>
      <c r="F124" s="31"/>
      <c r="G124" s="31"/>
      <c r="H124" s="31"/>
      <c r="I124" s="31"/>
      <c r="J124" s="31"/>
      <c r="K124" s="32"/>
      <c r="L124" s="33" t="s">
        <v>44</v>
      </c>
      <c r="M124" s="34"/>
      <c r="N124" s="35" t="s">
        <v>0</v>
      </c>
      <c r="O124" s="36"/>
      <c r="P124" s="36"/>
      <c r="Q124" s="36"/>
      <c r="R124" s="37"/>
      <c r="S124" s="38">
        <v>1</v>
      </c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8">
        <v>122</v>
      </c>
      <c r="B125" s="9"/>
      <c r="C125" s="30" t="s">
        <v>623</v>
      </c>
      <c r="D125" s="31"/>
      <c r="E125" s="31"/>
      <c r="F125" s="31"/>
      <c r="G125" s="31"/>
      <c r="H125" s="31"/>
      <c r="I125" s="31"/>
      <c r="J125" s="31"/>
      <c r="K125" s="32"/>
      <c r="L125" s="33" t="s">
        <v>44</v>
      </c>
      <c r="M125" s="34"/>
      <c r="N125" s="35" t="s">
        <v>0</v>
      </c>
      <c r="O125" s="36"/>
      <c r="P125" s="36"/>
      <c r="Q125" s="36"/>
      <c r="R125" s="37"/>
      <c r="S125" s="38">
        <v>8</v>
      </c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8">
        <v>123</v>
      </c>
      <c r="B126" s="9"/>
      <c r="C126" s="30" t="s">
        <v>624</v>
      </c>
      <c r="D126" s="31"/>
      <c r="E126" s="31"/>
      <c r="F126" s="31"/>
      <c r="G126" s="31"/>
      <c r="H126" s="31"/>
      <c r="I126" s="31"/>
      <c r="J126" s="31"/>
      <c r="K126" s="32"/>
      <c r="L126" s="33" t="s">
        <v>44</v>
      </c>
      <c r="M126" s="34"/>
      <c r="N126" s="35" t="s">
        <v>0</v>
      </c>
      <c r="O126" s="36"/>
      <c r="P126" s="36"/>
      <c r="Q126" s="36"/>
      <c r="R126" s="37"/>
      <c r="S126" s="38">
        <v>8</v>
      </c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8">
        <v>124</v>
      </c>
      <c r="B127" s="9"/>
      <c r="C127" s="30" t="s">
        <v>625</v>
      </c>
      <c r="D127" s="31"/>
      <c r="E127" s="31"/>
      <c r="F127" s="31"/>
      <c r="G127" s="31"/>
      <c r="H127" s="31"/>
      <c r="I127" s="31"/>
      <c r="J127" s="31"/>
      <c r="K127" s="32"/>
      <c r="L127" s="33" t="s">
        <v>44</v>
      </c>
      <c r="M127" s="34"/>
      <c r="N127" s="35" t="s">
        <v>0</v>
      </c>
      <c r="O127" s="36"/>
      <c r="P127" s="36"/>
      <c r="Q127" s="36"/>
      <c r="R127" s="37"/>
      <c r="S127" s="38">
        <v>8</v>
      </c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8">
        <v>125</v>
      </c>
      <c r="B128" s="9"/>
      <c r="C128" s="30" t="s">
        <v>626</v>
      </c>
      <c r="D128" s="31"/>
      <c r="E128" s="31"/>
      <c r="F128" s="31"/>
      <c r="G128" s="31"/>
      <c r="H128" s="31"/>
      <c r="I128" s="31"/>
      <c r="J128" s="31"/>
      <c r="K128" s="32"/>
      <c r="L128" s="33" t="s">
        <v>44</v>
      </c>
      <c r="M128" s="34"/>
      <c r="N128" s="35" t="s">
        <v>0</v>
      </c>
      <c r="O128" s="36"/>
      <c r="P128" s="36"/>
      <c r="Q128" s="36"/>
      <c r="R128" s="37"/>
      <c r="S128" s="38">
        <v>8</v>
      </c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8">
        <v>126</v>
      </c>
      <c r="B129" s="9"/>
      <c r="C129" s="30" t="s">
        <v>627</v>
      </c>
      <c r="D129" s="31"/>
      <c r="E129" s="31"/>
      <c r="F129" s="31"/>
      <c r="G129" s="31"/>
      <c r="H129" s="31"/>
      <c r="I129" s="31"/>
      <c r="J129" s="31"/>
      <c r="K129" s="32"/>
      <c r="L129" s="33" t="s">
        <v>44</v>
      </c>
      <c r="M129" s="34"/>
      <c r="N129" s="35" t="s">
        <v>0</v>
      </c>
      <c r="O129" s="36"/>
      <c r="P129" s="36"/>
      <c r="Q129" s="36"/>
      <c r="R129" s="37"/>
      <c r="S129" s="38">
        <v>1</v>
      </c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8">
        <v>127</v>
      </c>
      <c r="B130" s="9"/>
      <c r="C130" s="30" t="s">
        <v>628</v>
      </c>
      <c r="D130" s="31"/>
      <c r="E130" s="31"/>
      <c r="F130" s="31"/>
      <c r="G130" s="31"/>
      <c r="H130" s="31"/>
      <c r="I130" s="31"/>
      <c r="J130" s="31"/>
      <c r="K130" s="32"/>
      <c r="L130" s="33" t="s">
        <v>44</v>
      </c>
      <c r="M130" s="34"/>
      <c r="N130" s="35" t="s">
        <v>0</v>
      </c>
      <c r="O130" s="36"/>
      <c r="P130" s="36"/>
      <c r="Q130" s="36"/>
      <c r="R130" s="37"/>
      <c r="S130" s="38">
        <v>1</v>
      </c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8">
        <v>128</v>
      </c>
      <c r="B131" s="9"/>
      <c r="C131" s="30" t="s">
        <v>629</v>
      </c>
      <c r="D131" s="31"/>
      <c r="E131" s="31"/>
      <c r="F131" s="31"/>
      <c r="G131" s="31"/>
      <c r="H131" s="31"/>
      <c r="I131" s="31"/>
      <c r="J131" s="31"/>
      <c r="K131" s="32"/>
      <c r="L131" s="33" t="s">
        <v>44</v>
      </c>
      <c r="M131" s="34"/>
      <c r="N131" s="35" t="s">
        <v>0</v>
      </c>
      <c r="O131" s="36"/>
      <c r="P131" s="36"/>
      <c r="Q131" s="36"/>
      <c r="R131" s="37"/>
      <c r="S131" s="38">
        <v>11</v>
      </c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8">
        <v>129</v>
      </c>
      <c r="B132" s="9"/>
      <c r="C132" s="30" t="s">
        <v>630</v>
      </c>
      <c r="D132" s="31"/>
      <c r="E132" s="31"/>
      <c r="F132" s="31"/>
      <c r="G132" s="31"/>
      <c r="H132" s="31"/>
      <c r="I132" s="31"/>
      <c r="J132" s="31"/>
      <c r="K132" s="32"/>
      <c r="L132" s="33" t="s">
        <v>44</v>
      </c>
      <c r="M132" s="34"/>
      <c r="N132" s="35" t="s">
        <v>0</v>
      </c>
      <c r="O132" s="36"/>
      <c r="P132" s="36"/>
      <c r="Q132" s="36"/>
      <c r="R132" s="37"/>
      <c r="S132" s="38">
        <v>8</v>
      </c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8">
        <v>130</v>
      </c>
      <c r="B133" s="9"/>
      <c r="C133" s="30" t="s">
        <v>631</v>
      </c>
      <c r="D133" s="31"/>
      <c r="E133" s="31"/>
      <c r="F133" s="31"/>
      <c r="G133" s="31"/>
      <c r="H133" s="31"/>
      <c r="I133" s="31"/>
      <c r="J133" s="31"/>
      <c r="K133" s="32"/>
      <c r="L133" s="33" t="s">
        <v>44</v>
      </c>
      <c r="M133" s="34"/>
      <c r="N133" s="35" t="s">
        <v>0</v>
      </c>
      <c r="O133" s="36"/>
      <c r="P133" s="36"/>
      <c r="Q133" s="36"/>
      <c r="R133" s="37"/>
      <c r="S133" s="38">
        <v>8</v>
      </c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8">
        <v>131</v>
      </c>
      <c r="B134" s="9"/>
      <c r="C134" s="30" t="s">
        <v>632</v>
      </c>
      <c r="D134" s="31"/>
      <c r="E134" s="31"/>
      <c r="F134" s="31"/>
      <c r="G134" s="31"/>
      <c r="H134" s="31"/>
      <c r="I134" s="31"/>
      <c r="J134" s="31"/>
      <c r="K134" s="32"/>
      <c r="L134" s="33" t="s">
        <v>44</v>
      </c>
      <c r="M134" s="34"/>
      <c r="N134" s="35" t="s">
        <v>0</v>
      </c>
      <c r="O134" s="36"/>
      <c r="P134" s="36"/>
      <c r="Q134" s="36"/>
      <c r="R134" s="37"/>
      <c r="S134" s="38">
        <v>8</v>
      </c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8">
        <v>132</v>
      </c>
      <c r="B135" s="9"/>
      <c r="C135" s="30" t="s">
        <v>633</v>
      </c>
      <c r="D135" s="31"/>
      <c r="E135" s="31"/>
      <c r="F135" s="31"/>
      <c r="G135" s="31"/>
      <c r="H135" s="31"/>
      <c r="I135" s="31"/>
      <c r="J135" s="31"/>
      <c r="K135" s="32"/>
      <c r="L135" s="33" t="s">
        <v>44</v>
      </c>
      <c r="M135" s="34"/>
      <c r="N135" s="35" t="s">
        <v>0</v>
      </c>
      <c r="O135" s="36"/>
      <c r="P135" s="36"/>
      <c r="Q135" s="36"/>
      <c r="R135" s="37"/>
      <c r="S135" s="38">
        <v>8</v>
      </c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8">
        <v>133</v>
      </c>
      <c r="B136" s="9"/>
      <c r="C136" s="30" t="s">
        <v>634</v>
      </c>
      <c r="D136" s="31"/>
      <c r="E136" s="31"/>
      <c r="F136" s="31"/>
      <c r="G136" s="31"/>
      <c r="H136" s="31"/>
      <c r="I136" s="31"/>
      <c r="J136" s="31"/>
      <c r="K136" s="32"/>
      <c r="L136" s="33" t="s">
        <v>44</v>
      </c>
      <c r="M136" s="34"/>
      <c r="N136" s="35" t="s">
        <v>0</v>
      </c>
      <c r="O136" s="36"/>
      <c r="P136" s="36"/>
      <c r="Q136" s="36"/>
      <c r="R136" s="37"/>
      <c r="S136" s="38">
        <v>17</v>
      </c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8">
        <v>134</v>
      </c>
      <c r="B137" s="9"/>
      <c r="C137" s="30" t="s">
        <v>635</v>
      </c>
      <c r="D137" s="31"/>
      <c r="E137" s="31"/>
      <c r="F137" s="31"/>
      <c r="G137" s="31"/>
      <c r="H137" s="31"/>
      <c r="I137" s="31"/>
      <c r="J137" s="31"/>
      <c r="K137" s="32"/>
      <c r="L137" s="33" t="s">
        <v>44</v>
      </c>
      <c r="M137" s="34"/>
      <c r="N137" s="35" t="s">
        <v>0</v>
      </c>
      <c r="O137" s="36"/>
      <c r="P137" s="36"/>
      <c r="Q137" s="36"/>
      <c r="R137" s="37"/>
      <c r="S137" s="38">
        <v>17</v>
      </c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8"/>
      <c r="B138" s="9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8"/>
      <c r="B139" s="9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8"/>
      <c r="B140" s="9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8"/>
      <c r="B141" s="9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8"/>
      <c r="B142" s="9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8"/>
      <c r="B143" s="9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8"/>
      <c r="B144" s="9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8"/>
      <c r="B145" s="9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8"/>
      <c r="B146" s="9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8"/>
      <c r="B147" s="9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8"/>
      <c r="B148" s="9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8"/>
      <c r="B149" s="9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8"/>
      <c r="B150" s="9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8"/>
      <c r="B151" s="9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8"/>
      <c r="B152" s="9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8"/>
      <c r="B153" s="9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8"/>
      <c r="B154" s="9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8"/>
      <c r="B155" s="9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8"/>
      <c r="B156" s="9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8"/>
      <c r="B157" s="9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8"/>
      <c r="B158" s="9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8"/>
      <c r="B159" s="9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8"/>
      <c r="B160" s="9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8"/>
      <c r="B161" s="9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8"/>
      <c r="B162" s="9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8"/>
      <c r="B163" s="9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8"/>
      <c r="B164" s="9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8"/>
      <c r="B165" s="9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8"/>
      <c r="B166" s="9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8"/>
      <c r="B167" s="9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8"/>
      <c r="B168" s="9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8"/>
      <c r="B169" s="9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8"/>
      <c r="B170" s="9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8"/>
      <c r="B171" s="9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8"/>
      <c r="B172" s="9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8"/>
      <c r="B173" s="9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8"/>
      <c r="B174" s="9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8"/>
      <c r="B175" s="9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8"/>
      <c r="B176" s="9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8"/>
      <c r="B177" s="9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8"/>
      <c r="B178" s="9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8"/>
      <c r="B179" s="9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8"/>
      <c r="B180" s="9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8"/>
      <c r="B181" s="9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8"/>
      <c r="B182" s="9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8"/>
      <c r="B183" s="9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8"/>
      <c r="B184" s="9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8"/>
      <c r="B185" s="9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8"/>
      <c r="B186" s="9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8"/>
      <c r="B187" s="9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8"/>
      <c r="B188" s="9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8"/>
      <c r="B189" s="9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8"/>
      <c r="B190" s="9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8"/>
      <c r="B191" s="9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8"/>
      <c r="B192" s="9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8"/>
      <c r="B193" s="9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8"/>
      <c r="B194" s="9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8"/>
      <c r="B195" s="9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8"/>
      <c r="B196" s="9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8"/>
      <c r="B197" s="9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8"/>
      <c r="B198" s="9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8"/>
      <c r="B199" s="9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8"/>
      <c r="B200" s="9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8"/>
      <c r="B201" s="9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8"/>
      <c r="B202" s="9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8"/>
      <c r="B203" s="9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8"/>
      <c r="B204" s="9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8"/>
      <c r="B205" s="9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8"/>
      <c r="B206" s="9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8"/>
      <c r="B207" s="9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8"/>
      <c r="B208" s="9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8"/>
      <c r="B209" s="9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8"/>
      <c r="B210" s="9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8"/>
      <c r="B211" s="9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8"/>
      <c r="B212" s="9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8"/>
      <c r="B213" s="9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8"/>
      <c r="B214" s="9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8"/>
      <c r="B215" s="9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8"/>
      <c r="B216" s="9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8"/>
      <c r="B217" s="9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8"/>
      <c r="B218" s="9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8"/>
      <c r="B219" s="9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8"/>
      <c r="B220" s="9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8"/>
      <c r="B221" s="9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8"/>
      <c r="B222" s="9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8"/>
      <c r="B223" s="9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8"/>
      <c r="B224" s="9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8"/>
      <c r="B225" s="9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8"/>
      <c r="B226" s="9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8"/>
      <c r="B227" s="9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8"/>
      <c r="B228" s="9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8"/>
      <c r="B229" s="9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8"/>
      <c r="B230" s="9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8"/>
      <c r="B231" s="9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8"/>
      <c r="B232" s="9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8"/>
      <c r="B233" s="9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8"/>
      <c r="B234" s="9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8"/>
      <c r="B235" s="9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8"/>
      <c r="B236" s="9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8"/>
      <c r="B237" s="9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8"/>
      <c r="B238" s="9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8"/>
      <c r="B239" s="9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8"/>
      <c r="B240" s="9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8"/>
      <c r="B241" s="9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8"/>
      <c r="B242" s="9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8"/>
      <c r="B243" s="9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8"/>
      <c r="B244" s="9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8"/>
      <c r="B245" s="9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8"/>
      <c r="B246" s="9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8"/>
      <c r="B247" s="9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8"/>
      <c r="B248" s="9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8"/>
      <c r="B249" s="9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8"/>
      <c r="B250" s="9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8"/>
      <c r="B251" s="9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8"/>
      <c r="B252" s="9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8"/>
      <c r="B253" s="9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8"/>
      <c r="B254" s="9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8"/>
      <c r="B255" s="9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8"/>
      <c r="B256" s="9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8"/>
      <c r="B257" s="9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8"/>
      <c r="B258" s="9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8"/>
      <c r="B259" s="9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8"/>
      <c r="B260" s="9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8"/>
      <c r="B261" s="9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8"/>
      <c r="B262" s="9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8"/>
      <c r="B263" s="9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8"/>
      <c r="B264" s="9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8"/>
      <c r="B265" s="9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8"/>
      <c r="B266" s="9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8"/>
      <c r="B267" s="9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8"/>
      <c r="B268" s="9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8"/>
      <c r="B269" s="9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8"/>
      <c r="B270" s="9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8"/>
      <c r="B271" s="9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8"/>
      <c r="B272" s="9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8"/>
      <c r="B273" s="9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8"/>
      <c r="B274" s="9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8"/>
      <c r="B275" s="9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8"/>
      <c r="B276" s="9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8"/>
      <c r="B277" s="9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8"/>
      <c r="B278" s="9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8"/>
      <c r="B279" s="9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8"/>
      <c r="B280" s="9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8"/>
      <c r="B281" s="9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8"/>
      <c r="B282" s="9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8"/>
      <c r="B283" s="9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8"/>
      <c r="B284" s="9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8"/>
      <c r="B285" s="9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8"/>
      <c r="B286" s="9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8"/>
      <c r="B287" s="9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8"/>
      <c r="B288" s="9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8"/>
      <c r="B289" s="9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8"/>
      <c r="B290" s="9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8"/>
      <c r="B291" s="9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8"/>
      <c r="B292" s="9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8"/>
      <c r="B293" s="9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8"/>
      <c r="B294" s="9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8"/>
      <c r="B295" s="9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8"/>
      <c r="B296" s="9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8"/>
      <c r="B297" s="9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8"/>
      <c r="B298" s="9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8"/>
      <c r="B299" s="9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8"/>
      <c r="B300" s="9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8"/>
      <c r="B301" s="9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8"/>
      <c r="B302" s="9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8"/>
      <c r="B303" s="9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8"/>
      <c r="B304" s="9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8"/>
      <c r="B305" s="9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8"/>
      <c r="B306" s="9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8"/>
      <c r="B307" s="9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8"/>
      <c r="B308" s="9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8"/>
      <c r="B309" s="9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8"/>
      <c r="B310" s="9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8"/>
      <c r="B311" s="9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8"/>
      <c r="B312" s="9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8"/>
      <c r="B313" s="9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8"/>
      <c r="B314" s="9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8"/>
      <c r="B315" s="9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8"/>
      <c r="B316" s="9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8"/>
      <c r="B317" s="9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8"/>
      <c r="B318" s="9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8"/>
      <c r="B319" s="9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8"/>
      <c r="B320" s="9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8"/>
      <c r="B321" s="9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8"/>
      <c r="B322" s="9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8"/>
      <c r="B323" s="9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8"/>
      <c r="B324" s="9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8"/>
      <c r="B325" s="9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8"/>
      <c r="B326" s="9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8"/>
      <c r="B327" s="9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8"/>
      <c r="B328" s="9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8"/>
      <c r="B329" s="9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8"/>
      <c r="B330" s="9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8"/>
      <c r="B331" s="9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8"/>
      <c r="B332" s="9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8"/>
      <c r="B333" s="9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8"/>
      <c r="B334" s="9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8"/>
      <c r="B335" s="9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8"/>
      <c r="B336" s="9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8"/>
      <c r="B337" s="9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8"/>
      <c r="B338" s="9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8"/>
      <c r="B339" s="9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8"/>
      <c r="B340" s="9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8"/>
      <c r="B341" s="9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8"/>
      <c r="B342" s="9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8"/>
      <c r="B343" s="9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8"/>
      <c r="B344" s="9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8"/>
      <c r="B345" s="9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8"/>
      <c r="B346" s="9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8"/>
      <c r="B347" s="9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8"/>
      <c r="B348" s="9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8"/>
      <c r="B349" s="9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8"/>
      <c r="B350" s="9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8"/>
      <c r="B351" s="9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8"/>
      <c r="B352" s="9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8"/>
      <c r="B353" s="9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8"/>
      <c r="B354" s="9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8"/>
      <c r="B355" s="9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8"/>
      <c r="B356" s="9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8"/>
      <c r="B357" s="9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8"/>
      <c r="B358" s="9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8"/>
      <c r="B359" s="9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8"/>
      <c r="B360" s="9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8"/>
      <c r="B361" s="9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8"/>
      <c r="B362" s="9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8"/>
      <c r="B363" s="9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8"/>
      <c r="B364" s="9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8"/>
      <c r="B365" s="9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8"/>
      <c r="B366" s="9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8"/>
      <c r="B367" s="9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8"/>
      <c r="B368" s="9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8"/>
      <c r="B369" s="9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8"/>
      <c r="B370" s="9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8"/>
      <c r="B371" s="9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8"/>
      <c r="B372" s="9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8"/>
      <c r="B373" s="9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8"/>
      <c r="B374" s="9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8"/>
      <c r="B375" s="9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8"/>
      <c r="B376" s="9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8"/>
      <c r="B377" s="9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8"/>
      <c r="B378" s="9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8"/>
      <c r="B379" s="9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8"/>
      <c r="B380" s="9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8"/>
      <c r="B381" s="9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8"/>
      <c r="B382" s="9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8"/>
      <c r="B383" s="9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8"/>
      <c r="B384" s="9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8"/>
      <c r="B385" s="9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8"/>
      <c r="B386" s="9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8"/>
      <c r="B387" s="9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8"/>
      <c r="B388" s="9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8"/>
      <c r="B389" s="9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8"/>
      <c r="B390" s="9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8"/>
      <c r="B391" s="9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8"/>
      <c r="B392" s="9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8"/>
      <c r="B393" s="9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8"/>
      <c r="B394" s="9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8"/>
      <c r="B395" s="9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8"/>
      <c r="B396" s="9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8"/>
      <c r="B397" s="9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8"/>
      <c r="B398" s="9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8"/>
      <c r="B399" s="9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8"/>
      <c r="B400" s="9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8"/>
      <c r="B401" s="9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8"/>
      <c r="B402" s="9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8"/>
      <c r="B403" s="9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8"/>
      <c r="B404" s="9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8"/>
      <c r="B405" s="9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8"/>
      <c r="B406" s="9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8"/>
      <c r="B407" s="9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8"/>
      <c r="B408" s="9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8"/>
      <c r="B409" s="9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8"/>
      <c r="B410" s="9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8"/>
      <c r="B411" s="9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8"/>
      <c r="B412" s="9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8"/>
      <c r="B413" s="9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8"/>
      <c r="B414" s="9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8"/>
      <c r="B415" s="9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8"/>
      <c r="B416" s="9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8"/>
      <c r="B417" s="9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8"/>
      <c r="B418" s="9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8"/>
      <c r="B419" s="9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8"/>
      <c r="B420" s="9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8"/>
      <c r="B421" s="9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8"/>
      <c r="B422" s="9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8"/>
      <c r="B423" s="9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8"/>
      <c r="B424" s="9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8"/>
      <c r="B425" s="9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8"/>
      <c r="B426" s="9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8"/>
      <c r="B427" s="9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8"/>
      <c r="B428" s="9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8"/>
      <c r="B429" s="9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8"/>
      <c r="B430" s="9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8"/>
      <c r="B431" s="9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8"/>
      <c r="B432" s="9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8"/>
      <c r="B433" s="9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8"/>
      <c r="B434" s="9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8"/>
      <c r="B435" s="9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8"/>
      <c r="B436" s="9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8"/>
      <c r="B437" s="9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8"/>
      <c r="B438" s="9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8"/>
      <c r="B439" s="9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8"/>
      <c r="B440" s="9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8"/>
      <c r="B441" s="9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8"/>
      <c r="B442" s="9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8"/>
      <c r="B443" s="9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8"/>
      <c r="B444" s="9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8"/>
      <c r="B445" s="9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8"/>
      <c r="B446" s="9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8"/>
      <c r="B447" s="9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8"/>
      <c r="B448" s="9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8"/>
      <c r="B449" s="9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8"/>
      <c r="B450" s="9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8"/>
      <c r="B451" s="9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8"/>
      <c r="B452" s="9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8"/>
      <c r="B453" s="9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8"/>
      <c r="B454" s="9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8"/>
      <c r="B455" s="9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8"/>
      <c r="B456" s="9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8"/>
      <c r="B457" s="9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8"/>
      <c r="B458" s="9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8"/>
      <c r="B459" s="9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8"/>
      <c r="B460" s="9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8"/>
      <c r="B461" s="9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8"/>
      <c r="B462" s="9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8"/>
      <c r="B463" s="9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8"/>
      <c r="B464" s="9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8"/>
      <c r="B465" s="9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8"/>
      <c r="B466" s="9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8"/>
      <c r="B467" s="9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8"/>
      <c r="B468" s="9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8"/>
      <c r="B469" s="9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8"/>
      <c r="B470" s="9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8"/>
      <c r="B471" s="9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8"/>
      <c r="B472" s="9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8"/>
      <c r="B473" s="9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8"/>
      <c r="B474" s="9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8"/>
      <c r="B475" s="9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8"/>
      <c r="B476" s="9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8"/>
      <c r="B477" s="9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8"/>
      <c r="B478" s="9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8"/>
      <c r="B479" s="9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8"/>
      <c r="B480" s="9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8"/>
      <c r="B481" s="9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8"/>
      <c r="B482" s="9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8"/>
      <c r="B483" s="9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8"/>
      <c r="B484" s="9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8"/>
      <c r="B485" s="9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8"/>
      <c r="B486" s="9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8"/>
      <c r="B487" s="9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8"/>
      <c r="B488" s="9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8"/>
      <c r="B489" s="9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8"/>
      <c r="B490" s="9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8"/>
      <c r="B491" s="9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8"/>
      <c r="B492" s="9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8"/>
      <c r="B493" s="9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8"/>
      <c r="B494" s="9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8"/>
      <c r="B495" s="9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8"/>
      <c r="B496" s="9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8"/>
      <c r="B497" s="9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8"/>
      <c r="B498" s="9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8"/>
      <c r="B499" s="9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8"/>
      <c r="B500" s="9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8"/>
      <c r="B501" s="9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8"/>
      <c r="B502" s="9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8"/>
      <c r="B503" s="9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</mergeCells>
  <phoneticPr fontId="2"/>
  <conditionalFormatting sqref="W3">
    <cfRule type="expression" dxfId="231" priority="8">
      <formula>SUM(W$4:W$9344)&gt;0</formula>
    </cfRule>
  </conditionalFormatting>
  <conditionalFormatting sqref="X3">
    <cfRule type="expression" dxfId="230" priority="7">
      <formula>SUM(X$4:X$9344)&gt;0</formula>
    </cfRule>
  </conditionalFormatting>
  <conditionalFormatting sqref="Y3:BC3">
    <cfRule type="expression" dxfId="229" priority="6">
      <formula>SUM(Y$4:Y$9344)&gt;0</formula>
    </cfRule>
  </conditionalFormatting>
  <conditionalFormatting sqref="BD3">
    <cfRule type="expression" dxfId="228" priority="5">
      <formula>SUM(BD$4:BD$9344)&gt;0</formula>
    </cfRule>
  </conditionalFormatting>
  <conditionalFormatting sqref="W2">
    <cfRule type="expression" dxfId="227" priority="4">
      <formula>SUM(W$4:W$9380)&gt;0</formula>
    </cfRule>
  </conditionalFormatting>
  <conditionalFormatting sqref="X2">
    <cfRule type="expression" dxfId="226" priority="3">
      <formula>SUM(X$4:X$9380)&gt;0</formula>
    </cfRule>
  </conditionalFormatting>
  <conditionalFormatting sqref="Y2:BC2">
    <cfRule type="expression" dxfId="225" priority="2">
      <formula>SUM(Y$4:Y$9380)&gt;0</formula>
    </cfRule>
  </conditionalFormatting>
  <conditionalFormatting sqref="BD2">
    <cfRule type="expression" dxfId="224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10" sqref="C10:K10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178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179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180</v>
      </c>
      <c r="X3" s="7" t="s">
        <v>181</v>
      </c>
      <c r="Y3" s="7" t="s">
        <v>182</v>
      </c>
      <c r="Z3" s="7" t="s">
        <v>183</v>
      </c>
      <c r="AA3" s="7" t="s">
        <v>184</v>
      </c>
      <c r="AB3" s="7" t="s">
        <v>185</v>
      </c>
      <c r="AC3" s="7" t="s">
        <v>186</v>
      </c>
      <c r="AD3" s="7" t="s">
        <v>187</v>
      </c>
      <c r="AE3" s="7" t="s">
        <v>188</v>
      </c>
      <c r="AF3" s="7" t="s">
        <v>189</v>
      </c>
      <c r="AG3" s="7" t="s">
        <v>190</v>
      </c>
      <c r="AH3" s="7" t="s">
        <v>191</v>
      </c>
      <c r="AI3" s="7" t="s">
        <v>192</v>
      </c>
      <c r="AJ3" s="7" t="s">
        <v>193</v>
      </c>
      <c r="AK3" s="7" t="s">
        <v>194</v>
      </c>
      <c r="AL3" s="7" t="s">
        <v>195</v>
      </c>
      <c r="AM3" s="7" t="s">
        <v>196</v>
      </c>
      <c r="AN3" s="7" t="s">
        <v>197</v>
      </c>
      <c r="AO3" s="7" t="s">
        <v>198</v>
      </c>
      <c r="AP3" s="7" t="s">
        <v>199</v>
      </c>
      <c r="AQ3" s="7" t="s">
        <v>200</v>
      </c>
      <c r="AR3" s="7" t="s">
        <v>201</v>
      </c>
      <c r="AS3" s="7" t="s">
        <v>202</v>
      </c>
      <c r="AT3" s="7" t="s">
        <v>203</v>
      </c>
      <c r="AU3" s="7" t="s">
        <v>204</v>
      </c>
      <c r="AV3" s="7" t="s">
        <v>205</v>
      </c>
      <c r="AW3" s="7" t="s">
        <v>206</v>
      </c>
      <c r="AX3" s="7" t="s">
        <v>207</v>
      </c>
      <c r="AY3" s="7" t="s">
        <v>208</v>
      </c>
      <c r="AZ3" s="7" t="s">
        <v>209</v>
      </c>
      <c r="BA3" s="7" t="s">
        <v>210</v>
      </c>
      <c r="BB3" s="7" t="s">
        <v>211</v>
      </c>
      <c r="BC3" s="7" t="s">
        <v>212</v>
      </c>
      <c r="BD3" s="7" t="s">
        <v>213</v>
      </c>
    </row>
    <row r="4" spans="1:56" s="2" customFormat="1" ht="40.5" customHeight="1">
      <c r="A4" s="8">
        <v>1</v>
      </c>
      <c r="B4" s="9"/>
      <c r="C4" s="30" t="s">
        <v>346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9</v>
      </c>
      <c r="T4" s="39"/>
      <c r="U4" s="38"/>
      <c r="V4" s="39"/>
      <c r="W4" s="12">
        <v>1</v>
      </c>
      <c r="X4" s="13"/>
      <c r="Y4" s="13">
        <v>2</v>
      </c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8">
        <v>2</v>
      </c>
      <c r="B5" s="9"/>
      <c r="C5" s="30" t="s">
        <v>347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1</v>
      </c>
      <c r="O5" s="36"/>
      <c r="P5" s="36"/>
      <c r="Q5" s="36"/>
      <c r="R5" s="37"/>
      <c r="S5" s="38">
        <v>18</v>
      </c>
      <c r="T5" s="39"/>
      <c r="U5" s="38"/>
      <c r="V5" s="39"/>
      <c r="W5" s="12">
        <v>2</v>
      </c>
      <c r="X5" s="13"/>
      <c r="Y5" s="13">
        <v>3</v>
      </c>
      <c r="Z5" s="13">
        <v>1</v>
      </c>
      <c r="AA5" s="13">
        <v>3</v>
      </c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8">
        <v>3</v>
      </c>
      <c r="B6" s="9"/>
      <c r="C6" s="30" t="s">
        <v>348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1</v>
      </c>
      <c r="O6" s="36"/>
      <c r="P6" s="36"/>
      <c r="Q6" s="36"/>
      <c r="R6" s="37"/>
      <c r="S6" s="38">
        <v>18</v>
      </c>
      <c r="T6" s="39"/>
      <c r="U6" s="38"/>
      <c r="V6" s="39"/>
      <c r="W6" s="12">
        <v>3</v>
      </c>
      <c r="X6" s="13">
        <v>2</v>
      </c>
      <c r="Y6" s="13"/>
      <c r="Z6" s="13"/>
      <c r="AA6" s="13">
        <v>2</v>
      </c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8">
        <v>4</v>
      </c>
      <c r="B7" s="9"/>
      <c r="C7" s="30" t="s">
        <v>349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8</v>
      </c>
      <c r="T7" s="39"/>
      <c r="U7" s="38"/>
      <c r="V7" s="39"/>
      <c r="W7" s="12"/>
      <c r="X7" s="13"/>
      <c r="Y7" s="13">
        <v>1</v>
      </c>
      <c r="Z7" s="13"/>
      <c r="AA7" s="13">
        <v>1</v>
      </c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8">
        <v>5</v>
      </c>
      <c r="B8" s="9"/>
      <c r="C8" s="30" t="s">
        <v>350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1</v>
      </c>
      <c r="T8" s="39"/>
      <c r="U8" s="38"/>
      <c r="V8" s="39"/>
      <c r="W8" s="12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8">
        <v>6</v>
      </c>
      <c r="B9" s="9"/>
      <c r="C9" s="30" t="s">
        <v>351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1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8">
        <v>7</v>
      </c>
      <c r="B10" s="9"/>
      <c r="C10" s="30" t="s">
        <v>352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1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8">
        <v>8</v>
      </c>
      <c r="B11" s="9"/>
      <c r="C11" s="30" t="s">
        <v>353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1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8">
        <v>9</v>
      </c>
      <c r="B12" s="9"/>
      <c r="C12" s="30" t="s">
        <v>354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1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8">
        <v>10</v>
      </c>
      <c r="B13" s="9"/>
      <c r="C13" s="30" t="s">
        <v>355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8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8">
        <v>11</v>
      </c>
      <c r="B14" s="9"/>
      <c r="C14" s="30" t="s">
        <v>356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1</v>
      </c>
      <c r="T14" s="39"/>
      <c r="U14" s="38"/>
      <c r="V14" s="39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8">
        <v>12</v>
      </c>
      <c r="B15" s="9"/>
      <c r="C15" s="30" t="s">
        <v>357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1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8">
        <v>13</v>
      </c>
      <c r="B16" s="9"/>
      <c r="C16" s="30" t="s">
        <v>358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1</v>
      </c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8">
        <v>14</v>
      </c>
      <c r="B17" s="9"/>
      <c r="C17" s="30" t="s">
        <v>359</v>
      </c>
      <c r="D17" s="31"/>
      <c r="E17" s="31"/>
      <c r="F17" s="31"/>
      <c r="G17" s="31"/>
      <c r="H17" s="31"/>
      <c r="I17" s="31"/>
      <c r="J17" s="31"/>
      <c r="K17" s="32"/>
      <c r="L17" s="33" t="s">
        <v>44</v>
      </c>
      <c r="M17" s="34"/>
      <c r="N17" s="35" t="s">
        <v>0</v>
      </c>
      <c r="O17" s="36"/>
      <c r="P17" s="36"/>
      <c r="Q17" s="36"/>
      <c r="R17" s="37"/>
      <c r="S17" s="38">
        <v>1</v>
      </c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8">
        <v>15</v>
      </c>
      <c r="B18" s="9"/>
      <c r="C18" s="30" t="s">
        <v>360</v>
      </c>
      <c r="D18" s="31"/>
      <c r="E18" s="31"/>
      <c r="F18" s="31"/>
      <c r="G18" s="31"/>
      <c r="H18" s="31"/>
      <c r="I18" s="31"/>
      <c r="J18" s="31"/>
      <c r="K18" s="32"/>
      <c r="L18" s="33" t="s">
        <v>44</v>
      </c>
      <c r="M18" s="34"/>
      <c r="N18" s="35" t="s">
        <v>0</v>
      </c>
      <c r="O18" s="36"/>
      <c r="P18" s="36"/>
      <c r="Q18" s="36"/>
      <c r="R18" s="37"/>
      <c r="S18" s="38">
        <v>1</v>
      </c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8">
        <v>16</v>
      </c>
      <c r="B19" s="9"/>
      <c r="C19" s="30" t="s">
        <v>361</v>
      </c>
      <c r="D19" s="31"/>
      <c r="E19" s="31"/>
      <c r="F19" s="31"/>
      <c r="G19" s="31"/>
      <c r="H19" s="31"/>
      <c r="I19" s="31"/>
      <c r="J19" s="31"/>
      <c r="K19" s="32"/>
      <c r="L19" s="33" t="s">
        <v>44</v>
      </c>
      <c r="M19" s="34"/>
      <c r="N19" s="35" t="s">
        <v>0</v>
      </c>
      <c r="O19" s="36"/>
      <c r="P19" s="36"/>
      <c r="Q19" s="36"/>
      <c r="R19" s="37"/>
      <c r="S19" s="38">
        <v>1</v>
      </c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8">
        <v>17</v>
      </c>
      <c r="B20" s="9"/>
      <c r="C20" s="30" t="s">
        <v>362</v>
      </c>
      <c r="D20" s="31"/>
      <c r="E20" s="31"/>
      <c r="F20" s="31"/>
      <c r="G20" s="31"/>
      <c r="H20" s="31"/>
      <c r="I20" s="31"/>
      <c r="J20" s="31"/>
      <c r="K20" s="32"/>
      <c r="L20" s="33" t="s">
        <v>44</v>
      </c>
      <c r="M20" s="34"/>
      <c r="N20" s="35" t="s">
        <v>0</v>
      </c>
      <c r="O20" s="36"/>
      <c r="P20" s="36"/>
      <c r="Q20" s="36"/>
      <c r="R20" s="37"/>
      <c r="S20" s="38">
        <v>1</v>
      </c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8">
        <v>18</v>
      </c>
      <c r="B21" s="9"/>
      <c r="C21" s="30" t="s">
        <v>363</v>
      </c>
      <c r="D21" s="31"/>
      <c r="E21" s="31"/>
      <c r="F21" s="31"/>
      <c r="G21" s="31"/>
      <c r="H21" s="31"/>
      <c r="I21" s="31"/>
      <c r="J21" s="31"/>
      <c r="K21" s="32"/>
      <c r="L21" s="33" t="s">
        <v>44</v>
      </c>
      <c r="M21" s="34"/>
      <c r="N21" s="35" t="s">
        <v>0</v>
      </c>
      <c r="O21" s="36"/>
      <c r="P21" s="36"/>
      <c r="Q21" s="36"/>
      <c r="R21" s="37"/>
      <c r="S21" s="38">
        <v>19</v>
      </c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8">
        <v>19</v>
      </c>
      <c r="B22" s="9"/>
      <c r="C22" s="30" t="s">
        <v>364</v>
      </c>
      <c r="D22" s="31"/>
      <c r="E22" s="31"/>
      <c r="F22" s="31"/>
      <c r="G22" s="31"/>
      <c r="H22" s="31"/>
      <c r="I22" s="31"/>
      <c r="J22" s="31"/>
      <c r="K22" s="32"/>
      <c r="L22" s="33" t="s">
        <v>44</v>
      </c>
      <c r="M22" s="34"/>
      <c r="N22" s="35" t="s">
        <v>0</v>
      </c>
      <c r="O22" s="36"/>
      <c r="P22" s="36"/>
      <c r="Q22" s="36"/>
      <c r="R22" s="37"/>
      <c r="S22" s="38">
        <v>1</v>
      </c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8">
        <v>20</v>
      </c>
      <c r="B23" s="9"/>
      <c r="C23" s="30" t="s">
        <v>365</v>
      </c>
      <c r="D23" s="31"/>
      <c r="E23" s="31"/>
      <c r="F23" s="31"/>
      <c r="G23" s="31"/>
      <c r="H23" s="31"/>
      <c r="I23" s="31"/>
      <c r="J23" s="31"/>
      <c r="K23" s="32"/>
      <c r="L23" s="33" t="s">
        <v>44</v>
      </c>
      <c r="M23" s="34"/>
      <c r="N23" s="35" t="s">
        <v>0</v>
      </c>
      <c r="O23" s="36"/>
      <c r="P23" s="36"/>
      <c r="Q23" s="36"/>
      <c r="R23" s="37"/>
      <c r="S23" s="38">
        <v>2</v>
      </c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8">
        <v>21</v>
      </c>
      <c r="B24" s="9"/>
      <c r="C24" s="30" t="s">
        <v>366</v>
      </c>
      <c r="D24" s="31"/>
      <c r="E24" s="31"/>
      <c r="F24" s="31"/>
      <c r="G24" s="31"/>
      <c r="H24" s="31"/>
      <c r="I24" s="31"/>
      <c r="J24" s="31"/>
      <c r="K24" s="32"/>
      <c r="L24" s="33" t="s">
        <v>44</v>
      </c>
      <c r="M24" s="34"/>
      <c r="N24" s="35" t="s">
        <v>0</v>
      </c>
      <c r="O24" s="36"/>
      <c r="P24" s="36"/>
      <c r="Q24" s="36"/>
      <c r="R24" s="37"/>
      <c r="S24" s="38">
        <v>3</v>
      </c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8">
        <v>22</v>
      </c>
      <c r="B25" s="9"/>
      <c r="C25" s="30" t="s">
        <v>367</v>
      </c>
      <c r="D25" s="31"/>
      <c r="E25" s="31"/>
      <c r="F25" s="31"/>
      <c r="G25" s="31"/>
      <c r="H25" s="31"/>
      <c r="I25" s="31"/>
      <c r="J25" s="31"/>
      <c r="K25" s="32"/>
      <c r="L25" s="33" t="s">
        <v>44</v>
      </c>
      <c r="M25" s="34"/>
      <c r="N25" s="35" t="s">
        <v>0</v>
      </c>
      <c r="O25" s="36"/>
      <c r="P25" s="36"/>
      <c r="Q25" s="36"/>
      <c r="R25" s="37"/>
      <c r="S25" s="38">
        <v>7</v>
      </c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8">
        <v>23</v>
      </c>
      <c r="B26" s="9"/>
      <c r="C26" s="30" t="s">
        <v>368</v>
      </c>
      <c r="D26" s="31"/>
      <c r="E26" s="31"/>
      <c r="F26" s="31"/>
      <c r="G26" s="31"/>
      <c r="H26" s="31"/>
      <c r="I26" s="31"/>
      <c r="J26" s="31"/>
      <c r="K26" s="32"/>
      <c r="L26" s="33" t="s">
        <v>44</v>
      </c>
      <c r="M26" s="34"/>
      <c r="N26" s="35" t="s">
        <v>0</v>
      </c>
      <c r="O26" s="36"/>
      <c r="P26" s="36"/>
      <c r="Q26" s="36"/>
      <c r="R26" s="37"/>
      <c r="S26" s="38">
        <v>10</v>
      </c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8">
        <v>24</v>
      </c>
      <c r="B27" s="9"/>
      <c r="C27" s="30" t="s">
        <v>369</v>
      </c>
      <c r="D27" s="31"/>
      <c r="E27" s="31"/>
      <c r="F27" s="31"/>
      <c r="G27" s="31"/>
      <c r="H27" s="31"/>
      <c r="I27" s="31"/>
      <c r="J27" s="31"/>
      <c r="K27" s="32"/>
      <c r="L27" s="33" t="s">
        <v>44</v>
      </c>
      <c r="M27" s="34"/>
      <c r="N27" s="35" t="s">
        <v>0</v>
      </c>
      <c r="O27" s="36"/>
      <c r="P27" s="36"/>
      <c r="Q27" s="36"/>
      <c r="R27" s="37"/>
      <c r="S27" s="38">
        <v>1</v>
      </c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8">
        <v>25</v>
      </c>
      <c r="B28" s="9"/>
      <c r="C28" s="30" t="s">
        <v>370</v>
      </c>
      <c r="D28" s="31"/>
      <c r="E28" s="31"/>
      <c r="F28" s="31"/>
      <c r="G28" s="31"/>
      <c r="H28" s="31"/>
      <c r="I28" s="31"/>
      <c r="J28" s="31"/>
      <c r="K28" s="32"/>
      <c r="L28" s="33" t="s">
        <v>44</v>
      </c>
      <c r="M28" s="34"/>
      <c r="N28" s="35" t="s">
        <v>0</v>
      </c>
      <c r="O28" s="36"/>
      <c r="P28" s="36"/>
      <c r="Q28" s="36"/>
      <c r="R28" s="37"/>
      <c r="S28" s="38">
        <v>4</v>
      </c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8">
        <v>26</v>
      </c>
      <c r="B29" s="9"/>
      <c r="C29" s="30" t="s">
        <v>371</v>
      </c>
      <c r="D29" s="31"/>
      <c r="E29" s="31"/>
      <c r="F29" s="31"/>
      <c r="G29" s="31"/>
      <c r="H29" s="31"/>
      <c r="I29" s="31"/>
      <c r="J29" s="31"/>
      <c r="K29" s="32"/>
      <c r="L29" s="33" t="s">
        <v>44</v>
      </c>
      <c r="M29" s="34"/>
      <c r="N29" s="35" t="s">
        <v>0</v>
      </c>
      <c r="O29" s="36"/>
      <c r="P29" s="36"/>
      <c r="Q29" s="36"/>
      <c r="R29" s="37"/>
      <c r="S29" s="38">
        <v>1</v>
      </c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8">
        <v>27</v>
      </c>
      <c r="B30" s="9"/>
      <c r="C30" s="30" t="s">
        <v>372</v>
      </c>
      <c r="D30" s="31"/>
      <c r="E30" s="31"/>
      <c r="F30" s="31"/>
      <c r="G30" s="31"/>
      <c r="H30" s="31"/>
      <c r="I30" s="31"/>
      <c r="J30" s="31"/>
      <c r="K30" s="32"/>
      <c r="L30" s="33" t="s">
        <v>44</v>
      </c>
      <c r="M30" s="34"/>
      <c r="N30" s="35" t="s">
        <v>0</v>
      </c>
      <c r="O30" s="36"/>
      <c r="P30" s="36"/>
      <c r="Q30" s="36"/>
      <c r="R30" s="37"/>
      <c r="S30" s="38">
        <v>6</v>
      </c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8">
        <v>28</v>
      </c>
      <c r="B31" s="9"/>
      <c r="C31" s="30" t="s">
        <v>373</v>
      </c>
      <c r="D31" s="31"/>
      <c r="E31" s="31"/>
      <c r="F31" s="31"/>
      <c r="G31" s="31"/>
      <c r="H31" s="31"/>
      <c r="I31" s="31"/>
      <c r="J31" s="31"/>
      <c r="K31" s="32"/>
      <c r="L31" s="33" t="s">
        <v>44</v>
      </c>
      <c r="M31" s="34"/>
      <c r="N31" s="35" t="s">
        <v>0</v>
      </c>
      <c r="O31" s="36"/>
      <c r="P31" s="36"/>
      <c r="Q31" s="36"/>
      <c r="R31" s="37"/>
      <c r="S31" s="38">
        <v>1</v>
      </c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8">
        <v>29</v>
      </c>
      <c r="B32" s="9"/>
      <c r="C32" s="30" t="s">
        <v>374</v>
      </c>
      <c r="D32" s="31"/>
      <c r="E32" s="31"/>
      <c r="F32" s="31"/>
      <c r="G32" s="31"/>
      <c r="H32" s="31"/>
      <c r="I32" s="31"/>
      <c r="J32" s="31"/>
      <c r="K32" s="32"/>
      <c r="L32" s="33" t="s">
        <v>44</v>
      </c>
      <c r="M32" s="34"/>
      <c r="N32" s="35" t="s">
        <v>0</v>
      </c>
      <c r="O32" s="36"/>
      <c r="P32" s="36"/>
      <c r="Q32" s="36"/>
      <c r="R32" s="37"/>
      <c r="S32" s="38">
        <v>2</v>
      </c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8">
        <v>30</v>
      </c>
      <c r="B33" s="9"/>
      <c r="C33" s="30" t="s">
        <v>375</v>
      </c>
      <c r="D33" s="31"/>
      <c r="E33" s="31"/>
      <c r="F33" s="31"/>
      <c r="G33" s="31"/>
      <c r="H33" s="31"/>
      <c r="I33" s="31"/>
      <c r="J33" s="31"/>
      <c r="K33" s="32"/>
      <c r="L33" s="33" t="s">
        <v>44</v>
      </c>
      <c r="M33" s="34"/>
      <c r="N33" s="35" t="s">
        <v>0</v>
      </c>
      <c r="O33" s="36"/>
      <c r="P33" s="36"/>
      <c r="Q33" s="36"/>
      <c r="R33" s="37"/>
      <c r="S33" s="38">
        <v>1</v>
      </c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8">
        <v>31</v>
      </c>
      <c r="B34" s="9"/>
      <c r="C34" s="30" t="s">
        <v>376</v>
      </c>
      <c r="D34" s="31"/>
      <c r="E34" s="31"/>
      <c r="F34" s="31"/>
      <c r="G34" s="31"/>
      <c r="H34" s="31"/>
      <c r="I34" s="31"/>
      <c r="J34" s="31"/>
      <c r="K34" s="32"/>
      <c r="L34" s="33" t="s">
        <v>44</v>
      </c>
      <c r="M34" s="34"/>
      <c r="N34" s="35" t="s">
        <v>0</v>
      </c>
      <c r="O34" s="36"/>
      <c r="P34" s="36"/>
      <c r="Q34" s="36"/>
      <c r="R34" s="37"/>
      <c r="S34" s="38">
        <v>11</v>
      </c>
      <c r="T34" s="39"/>
      <c r="U34" s="38"/>
      <c r="V34" s="39"/>
      <c r="W34" s="12"/>
      <c r="X34" s="13">
        <v>1</v>
      </c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8">
        <v>32</v>
      </c>
      <c r="B35" s="9"/>
      <c r="C35" s="30" t="s">
        <v>377</v>
      </c>
      <c r="D35" s="31"/>
      <c r="E35" s="31"/>
      <c r="F35" s="31"/>
      <c r="G35" s="31"/>
      <c r="H35" s="31"/>
      <c r="I35" s="31"/>
      <c r="J35" s="31"/>
      <c r="K35" s="32"/>
      <c r="L35" s="33" t="s">
        <v>44</v>
      </c>
      <c r="M35" s="34"/>
      <c r="N35" s="35" t="s">
        <v>0</v>
      </c>
      <c r="O35" s="36"/>
      <c r="P35" s="36"/>
      <c r="Q35" s="36"/>
      <c r="R35" s="37"/>
      <c r="S35" s="38">
        <v>11</v>
      </c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8">
        <v>33</v>
      </c>
      <c r="B36" s="9"/>
      <c r="C36" s="30" t="s">
        <v>378</v>
      </c>
      <c r="D36" s="31"/>
      <c r="E36" s="31"/>
      <c r="F36" s="31"/>
      <c r="G36" s="31"/>
      <c r="H36" s="31"/>
      <c r="I36" s="31"/>
      <c r="J36" s="31"/>
      <c r="K36" s="32"/>
      <c r="L36" s="33" t="s">
        <v>44</v>
      </c>
      <c r="M36" s="34"/>
      <c r="N36" s="35" t="s">
        <v>0</v>
      </c>
      <c r="O36" s="36"/>
      <c r="P36" s="36"/>
      <c r="Q36" s="36"/>
      <c r="R36" s="37"/>
      <c r="S36" s="38">
        <v>1</v>
      </c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8">
        <v>34</v>
      </c>
      <c r="B37" s="9"/>
      <c r="C37" s="30" t="s">
        <v>379</v>
      </c>
      <c r="D37" s="31"/>
      <c r="E37" s="31"/>
      <c r="F37" s="31"/>
      <c r="G37" s="31"/>
      <c r="H37" s="31"/>
      <c r="I37" s="31"/>
      <c r="J37" s="31"/>
      <c r="K37" s="32"/>
      <c r="L37" s="33" t="s">
        <v>44</v>
      </c>
      <c r="M37" s="34"/>
      <c r="N37" s="35" t="s">
        <v>0</v>
      </c>
      <c r="O37" s="36"/>
      <c r="P37" s="36"/>
      <c r="Q37" s="36"/>
      <c r="R37" s="37"/>
      <c r="S37" s="38">
        <v>1</v>
      </c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8">
        <v>35</v>
      </c>
      <c r="B38" s="9"/>
      <c r="C38" s="30" t="s">
        <v>380</v>
      </c>
      <c r="D38" s="31"/>
      <c r="E38" s="31"/>
      <c r="F38" s="31"/>
      <c r="G38" s="31"/>
      <c r="H38" s="31"/>
      <c r="I38" s="31"/>
      <c r="J38" s="31"/>
      <c r="K38" s="32"/>
      <c r="L38" s="33" t="s">
        <v>44</v>
      </c>
      <c r="M38" s="34"/>
      <c r="N38" s="35" t="s">
        <v>0</v>
      </c>
      <c r="O38" s="36"/>
      <c r="P38" s="36"/>
      <c r="Q38" s="36"/>
      <c r="R38" s="37"/>
      <c r="S38" s="38">
        <v>1</v>
      </c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8">
        <v>36</v>
      </c>
      <c r="B39" s="9"/>
      <c r="C39" s="30" t="s">
        <v>381</v>
      </c>
      <c r="D39" s="31"/>
      <c r="E39" s="31"/>
      <c r="F39" s="31"/>
      <c r="G39" s="31"/>
      <c r="H39" s="31"/>
      <c r="I39" s="31"/>
      <c r="J39" s="31"/>
      <c r="K39" s="32"/>
      <c r="L39" s="33" t="s">
        <v>44</v>
      </c>
      <c r="M39" s="34"/>
      <c r="N39" s="35" t="s">
        <v>0</v>
      </c>
      <c r="O39" s="36"/>
      <c r="P39" s="36"/>
      <c r="Q39" s="36"/>
      <c r="R39" s="37"/>
      <c r="S39" s="38">
        <v>2</v>
      </c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8">
        <v>37</v>
      </c>
      <c r="B40" s="9"/>
      <c r="C40" s="30" t="s">
        <v>382</v>
      </c>
      <c r="D40" s="31"/>
      <c r="E40" s="31"/>
      <c r="F40" s="31"/>
      <c r="G40" s="31"/>
      <c r="H40" s="31"/>
      <c r="I40" s="31"/>
      <c r="J40" s="31"/>
      <c r="K40" s="32"/>
      <c r="L40" s="33" t="s">
        <v>44</v>
      </c>
      <c r="M40" s="34"/>
      <c r="N40" s="35" t="s">
        <v>0</v>
      </c>
      <c r="O40" s="36"/>
      <c r="P40" s="36"/>
      <c r="Q40" s="36"/>
      <c r="R40" s="37"/>
      <c r="S40" s="38">
        <v>1</v>
      </c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8">
        <v>38</v>
      </c>
      <c r="B41" s="9"/>
      <c r="C41" s="30" t="s">
        <v>383</v>
      </c>
      <c r="D41" s="31"/>
      <c r="E41" s="31"/>
      <c r="F41" s="31"/>
      <c r="G41" s="31"/>
      <c r="H41" s="31"/>
      <c r="I41" s="31"/>
      <c r="J41" s="31"/>
      <c r="K41" s="32"/>
      <c r="L41" s="33" t="s">
        <v>44</v>
      </c>
      <c r="M41" s="34"/>
      <c r="N41" s="35" t="s">
        <v>0</v>
      </c>
      <c r="O41" s="36"/>
      <c r="P41" s="36"/>
      <c r="Q41" s="36"/>
      <c r="R41" s="37"/>
      <c r="S41" s="38">
        <v>1</v>
      </c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8">
        <v>39</v>
      </c>
      <c r="B42" s="9"/>
      <c r="C42" s="30" t="s">
        <v>384</v>
      </c>
      <c r="D42" s="31"/>
      <c r="E42" s="31"/>
      <c r="F42" s="31"/>
      <c r="G42" s="31"/>
      <c r="H42" s="31"/>
      <c r="I42" s="31"/>
      <c r="J42" s="31"/>
      <c r="K42" s="32"/>
      <c r="L42" s="33" t="s">
        <v>44</v>
      </c>
      <c r="M42" s="34"/>
      <c r="N42" s="35" t="s">
        <v>0</v>
      </c>
      <c r="O42" s="36"/>
      <c r="P42" s="36"/>
      <c r="Q42" s="36"/>
      <c r="R42" s="37"/>
      <c r="S42" s="38">
        <v>1</v>
      </c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8">
        <v>40</v>
      </c>
      <c r="B43" s="9"/>
      <c r="C43" s="30" t="s">
        <v>385</v>
      </c>
      <c r="D43" s="31"/>
      <c r="E43" s="31"/>
      <c r="F43" s="31"/>
      <c r="G43" s="31"/>
      <c r="H43" s="31"/>
      <c r="I43" s="31"/>
      <c r="J43" s="31"/>
      <c r="K43" s="32"/>
      <c r="L43" s="33" t="s">
        <v>44</v>
      </c>
      <c r="M43" s="34"/>
      <c r="N43" s="35" t="s">
        <v>0</v>
      </c>
      <c r="O43" s="36"/>
      <c r="P43" s="36"/>
      <c r="Q43" s="36"/>
      <c r="R43" s="37"/>
      <c r="S43" s="38">
        <v>1</v>
      </c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8">
        <v>41</v>
      </c>
      <c r="B44" s="9"/>
      <c r="C44" s="30" t="s">
        <v>386</v>
      </c>
      <c r="D44" s="31"/>
      <c r="E44" s="31"/>
      <c r="F44" s="31"/>
      <c r="G44" s="31"/>
      <c r="H44" s="31"/>
      <c r="I44" s="31"/>
      <c r="J44" s="31"/>
      <c r="K44" s="32"/>
      <c r="L44" s="33" t="s">
        <v>44</v>
      </c>
      <c r="M44" s="34"/>
      <c r="N44" s="35" t="s">
        <v>0</v>
      </c>
      <c r="O44" s="36"/>
      <c r="P44" s="36"/>
      <c r="Q44" s="36"/>
      <c r="R44" s="37"/>
      <c r="S44" s="38">
        <v>1</v>
      </c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8">
        <v>42</v>
      </c>
      <c r="B45" s="9"/>
      <c r="C45" s="30" t="s">
        <v>387</v>
      </c>
      <c r="D45" s="31"/>
      <c r="E45" s="31"/>
      <c r="F45" s="31"/>
      <c r="G45" s="31"/>
      <c r="H45" s="31"/>
      <c r="I45" s="31"/>
      <c r="J45" s="31"/>
      <c r="K45" s="32"/>
      <c r="L45" s="33" t="s">
        <v>44</v>
      </c>
      <c r="M45" s="34"/>
      <c r="N45" s="35" t="s">
        <v>0</v>
      </c>
      <c r="O45" s="36"/>
      <c r="P45" s="36"/>
      <c r="Q45" s="36"/>
      <c r="R45" s="37"/>
      <c r="S45" s="38">
        <v>1</v>
      </c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8">
        <v>43</v>
      </c>
      <c r="B46" s="9"/>
      <c r="C46" s="30" t="s">
        <v>388</v>
      </c>
      <c r="D46" s="31"/>
      <c r="E46" s="31"/>
      <c r="F46" s="31"/>
      <c r="G46" s="31"/>
      <c r="H46" s="31"/>
      <c r="I46" s="31"/>
      <c r="J46" s="31"/>
      <c r="K46" s="32"/>
      <c r="L46" s="33" t="s">
        <v>44</v>
      </c>
      <c r="M46" s="34"/>
      <c r="N46" s="35" t="s">
        <v>0</v>
      </c>
      <c r="O46" s="36"/>
      <c r="P46" s="36"/>
      <c r="Q46" s="36"/>
      <c r="R46" s="37"/>
      <c r="S46" s="38">
        <v>1</v>
      </c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8">
        <v>44</v>
      </c>
      <c r="B47" s="9"/>
      <c r="C47" s="30" t="s">
        <v>389</v>
      </c>
      <c r="D47" s="31"/>
      <c r="E47" s="31"/>
      <c r="F47" s="31"/>
      <c r="G47" s="31"/>
      <c r="H47" s="31"/>
      <c r="I47" s="31"/>
      <c r="J47" s="31"/>
      <c r="K47" s="32"/>
      <c r="L47" s="33" t="s">
        <v>44</v>
      </c>
      <c r="M47" s="34"/>
      <c r="N47" s="35" t="s">
        <v>0</v>
      </c>
      <c r="O47" s="36"/>
      <c r="P47" s="36"/>
      <c r="Q47" s="36"/>
      <c r="R47" s="37"/>
      <c r="S47" s="38">
        <v>1</v>
      </c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8">
        <v>45</v>
      </c>
      <c r="B48" s="9"/>
      <c r="C48" s="30" t="s">
        <v>390</v>
      </c>
      <c r="D48" s="31"/>
      <c r="E48" s="31"/>
      <c r="F48" s="31"/>
      <c r="G48" s="31"/>
      <c r="H48" s="31"/>
      <c r="I48" s="31"/>
      <c r="J48" s="31"/>
      <c r="K48" s="32"/>
      <c r="L48" s="33" t="s">
        <v>44</v>
      </c>
      <c r="M48" s="34"/>
      <c r="N48" s="35" t="s">
        <v>0</v>
      </c>
      <c r="O48" s="36"/>
      <c r="P48" s="36"/>
      <c r="Q48" s="36"/>
      <c r="R48" s="37"/>
      <c r="S48" s="38">
        <v>1</v>
      </c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8">
        <v>46</v>
      </c>
      <c r="B49" s="9"/>
      <c r="C49" s="30" t="s">
        <v>391</v>
      </c>
      <c r="D49" s="31"/>
      <c r="E49" s="31"/>
      <c r="F49" s="31"/>
      <c r="G49" s="31"/>
      <c r="H49" s="31"/>
      <c r="I49" s="31"/>
      <c r="J49" s="31"/>
      <c r="K49" s="32"/>
      <c r="L49" s="33" t="s">
        <v>44</v>
      </c>
      <c r="M49" s="34"/>
      <c r="N49" s="35" t="s">
        <v>0</v>
      </c>
      <c r="O49" s="36"/>
      <c r="P49" s="36"/>
      <c r="Q49" s="36"/>
      <c r="R49" s="37"/>
      <c r="S49" s="38">
        <v>1</v>
      </c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8">
        <v>47</v>
      </c>
      <c r="B50" s="9"/>
      <c r="C50" s="30" t="s">
        <v>392</v>
      </c>
      <c r="D50" s="31"/>
      <c r="E50" s="31"/>
      <c r="F50" s="31"/>
      <c r="G50" s="31"/>
      <c r="H50" s="31"/>
      <c r="I50" s="31"/>
      <c r="J50" s="31"/>
      <c r="K50" s="32"/>
      <c r="L50" s="33" t="s">
        <v>44</v>
      </c>
      <c r="M50" s="34"/>
      <c r="N50" s="35" t="s">
        <v>0</v>
      </c>
      <c r="O50" s="36"/>
      <c r="P50" s="36"/>
      <c r="Q50" s="36"/>
      <c r="R50" s="37"/>
      <c r="S50" s="38">
        <v>1</v>
      </c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8">
        <v>48</v>
      </c>
      <c r="B51" s="9"/>
      <c r="C51" s="30" t="s">
        <v>393</v>
      </c>
      <c r="D51" s="31"/>
      <c r="E51" s="31"/>
      <c r="F51" s="31"/>
      <c r="G51" s="31"/>
      <c r="H51" s="31"/>
      <c r="I51" s="31"/>
      <c r="J51" s="31"/>
      <c r="K51" s="32"/>
      <c r="L51" s="33" t="s">
        <v>44</v>
      </c>
      <c r="M51" s="34"/>
      <c r="N51" s="35" t="s">
        <v>0</v>
      </c>
      <c r="O51" s="36"/>
      <c r="P51" s="36"/>
      <c r="Q51" s="36"/>
      <c r="R51" s="37"/>
      <c r="S51" s="38">
        <v>15</v>
      </c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8">
        <v>49</v>
      </c>
      <c r="B52" s="9"/>
      <c r="C52" s="30" t="s">
        <v>394</v>
      </c>
      <c r="D52" s="31"/>
      <c r="E52" s="31"/>
      <c r="F52" s="31"/>
      <c r="G52" s="31"/>
      <c r="H52" s="31"/>
      <c r="I52" s="31"/>
      <c r="J52" s="31"/>
      <c r="K52" s="32"/>
      <c r="L52" s="33" t="s">
        <v>44</v>
      </c>
      <c r="M52" s="34"/>
      <c r="N52" s="35" t="s">
        <v>0</v>
      </c>
      <c r="O52" s="36"/>
      <c r="P52" s="36"/>
      <c r="Q52" s="36"/>
      <c r="R52" s="37"/>
      <c r="S52" s="38">
        <v>1</v>
      </c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8">
        <v>50</v>
      </c>
      <c r="B53" s="9"/>
      <c r="C53" s="30" t="s">
        <v>395</v>
      </c>
      <c r="D53" s="31"/>
      <c r="E53" s="31"/>
      <c r="F53" s="31"/>
      <c r="G53" s="31"/>
      <c r="H53" s="31"/>
      <c r="I53" s="31"/>
      <c r="J53" s="31"/>
      <c r="K53" s="32"/>
      <c r="L53" s="33" t="s">
        <v>44</v>
      </c>
      <c r="M53" s="34"/>
      <c r="N53" s="35" t="s">
        <v>0</v>
      </c>
      <c r="O53" s="36"/>
      <c r="P53" s="36"/>
      <c r="Q53" s="36"/>
      <c r="R53" s="37"/>
      <c r="S53" s="38">
        <v>15</v>
      </c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8">
        <v>51</v>
      </c>
      <c r="B54" s="9"/>
      <c r="C54" s="30" t="s">
        <v>396</v>
      </c>
      <c r="D54" s="31"/>
      <c r="E54" s="31"/>
      <c r="F54" s="31"/>
      <c r="G54" s="31"/>
      <c r="H54" s="31"/>
      <c r="I54" s="31"/>
      <c r="J54" s="31"/>
      <c r="K54" s="32"/>
      <c r="L54" s="33" t="s">
        <v>44</v>
      </c>
      <c r="M54" s="34"/>
      <c r="N54" s="35" t="s">
        <v>0</v>
      </c>
      <c r="O54" s="36"/>
      <c r="P54" s="36"/>
      <c r="Q54" s="36"/>
      <c r="R54" s="37"/>
      <c r="S54" s="38">
        <v>1</v>
      </c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8">
        <v>52</v>
      </c>
      <c r="B55" s="9"/>
      <c r="C55" s="30" t="s">
        <v>397</v>
      </c>
      <c r="D55" s="31"/>
      <c r="E55" s="31"/>
      <c r="F55" s="31"/>
      <c r="G55" s="31"/>
      <c r="H55" s="31"/>
      <c r="I55" s="31"/>
      <c r="J55" s="31"/>
      <c r="K55" s="32"/>
      <c r="L55" s="33" t="s">
        <v>44</v>
      </c>
      <c r="M55" s="34"/>
      <c r="N55" s="35" t="s">
        <v>0</v>
      </c>
      <c r="O55" s="36"/>
      <c r="P55" s="36"/>
      <c r="Q55" s="36"/>
      <c r="R55" s="37"/>
      <c r="S55" s="38">
        <v>23</v>
      </c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8">
        <v>53</v>
      </c>
      <c r="B56" s="9"/>
      <c r="C56" s="30" t="s">
        <v>398</v>
      </c>
      <c r="D56" s="31"/>
      <c r="E56" s="31"/>
      <c r="F56" s="31"/>
      <c r="G56" s="31"/>
      <c r="H56" s="31"/>
      <c r="I56" s="31"/>
      <c r="J56" s="31"/>
      <c r="K56" s="32"/>
      <c r="L56" s="33" t="s">
        <v>44</v>
      </c>
      <c r="M56" s="34"/>
      <c r="N56" s="35" t="s">
        <v>0</v>
      </c>
      <c r="O56" s="36"/>
      <c r="P56" s="36"/>
      <c r="Q56" s="36"/>
      <c r="R56" s="37"/>
      <c r="S56" s="38">
        <v>1</v>
      </c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8">
        <v>54</v>
      </c>
      <c r="B57" s="9"/>
      <c r="C57" s="30" t="s">
        <v>399</v>
      </c>
      <c r="D57" s="31"/>
      <c r="E57" s="31"/>
      <c r="F57" s="31"/>
      <c r="G57" s="31"/>
      <c r="H57" s="31"/>
      <c r="I57" s="31"/>
      <c r="J57" s="31"/>
      <c r="K57" s="32"/>
      <c r="L57" s="33" t="s">
        <v>44</v>
      </c>
      <c r="M57" s="34"/>
      <c r="N57" s="35" t="s">
        <v>0</v>
      </c>
      <c r="O57" s="36"/>
      <c r="P57" s="36"/>
      <c r="Q57" s="36"/>
      <c r="R57" s="37"/>
      <c r="S57" s="38">
        <v>1</v>
      </c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8">
        <v>55</v>
      </c>
      <c r="B58" s="9"/>
      <c r="C58" s="30" t="s">
        <v>400</v>
      </c>
      <c r="D58" s="31"/>
      <c r="E58" s="31"/>
      <c r="F58" s="31"/>
      <c r="G58" s="31"/>
      <c r="H58" s="31"/>
      <c r="I58" s="31"/>
      <c r="J58" s="31"/>
      <c r="K58" s="32"/>
      <c r="L58" s="33" t="s">
        <v>44</v>
      </c>
      <c r="M58" s="34"/>
      <c r="N58" s="35" t="s">
        <v>0</v>
      </c>
      <c r="O58" s="36"/>
      <c r="P58" s="36"/>
      <c r="Q58" s="36"/>
      <c r="R58" s="37"/>
      <c r="S58" s="38">
        <v>1</v>
      </c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8">
        <v>56</v>
      </c>
      <c r="B59" s="9"/>
      <c r="C59" s="30" t="s">
        <v>401</v>
      </c>
      <c r="D59" s="31"/>
      <c r="E59" s="31"/>
      <c r="F59" s="31"/>
      <c r="G59" s="31"/>
      <c r="H59" s="31"/>
      <c r="I59" s="31"/>
      <c r="J59" s="31"/>
      <c r="K59" s="32"/>
      <c r="L59" s="33" t="s">
        <v>44</v>
      </c>
      <c r="M59" s="34"/>
      <c r="N59" s="35" t="s">
        <v>0</v>
      </c>
      <c r="O59" s="36"/>
      <c r="P59" s="36"/>
      <c r="Q59" s="36"/>
      <c r="R59" s="37"/>
      <c r="S59" s="38">
        <v>90</v>
      </c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8">
        <v>57</v>
      </c>
      <c r="B60" s="9"/>
      <c r="C60" s="30" t="s">
        <v>402</v>
      </c>
      <c r="D60" s="31"/>
      <c r="E60" s="31"/>
      <c r="F60" s="31"/>
      <c r="G60" s="31"/>
      <c r="H60" s="31"/>
      <c r="I60" s="31"/>
      <c r="J60" s="31"/>
      <c r="K60" s="32"/>
      <c r="L60" s="33" t="s">
        <v>44</v>
      </c>
      <c r="M60" s="34"/>
      <c r="N60" s="35" t="s">
        <v>0</v>
      </c>
      <c r="O60" s="36"/>
      <c r="P60" s="36"/>
      <c r="Q60" s="36"/>
      <c r="R60" s="37"/>
      <c r="S60" s="38">
        <v>1</v>
      </c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8">
        <v>58</v>
      </c>
      <c r="B61" s="9"/>
      <c r="C61" s="30" t="s">
        <v>403</v>
      </c>
      <c r="D61" s="31"/>
      <c r="E61" s="31"/>
      <c r="F61" s="31"/>
      <c r="G61" s="31"/>
      <c r="H61" s="31"/>
      <c r="I61" s="31"/>
      <c r="J61" s="31"/>
      <c r="K61" s="32"/>
      <c r="L61" s="33" t="s">
        <v>44</v>
      </c>
      <c r="M61" s="34"/>
      <c r="N61" s="35" t="s">
        <v>0</v>
      </c>
      <c r="O61" s="36"/>
      <c r="P61" s="36"/>
      <c r="Q61" s="36"/>
      <c r="R61" s="37"/>
      <c r="S61" s="38">
        <v>90</v>
      </c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8">
        <v>59</v>
      </c>
      <c r="B62" s="9"/>
      <c r="C62" s="30" t="s">
        <v>404</v>
      </c>
      <c r="D62" s="31"/>
      <c r="E62" s="31"/>
      <c r="F62" s="31"/>
      <c r="G62" s="31"/>
      <c r="H62" s="31"/>
      <c r="I62" s="31"/>
      <c r="J62" s="31"/>
      <c r="K62" s="32"/>
      <c r="L62" s="33" t="s">
        <v>44</v>
      </c>
      <c r="M62" s="34"/>
      <c r="N62" s="35" t="s">
        <v>0</v>
      </c>
      <c r="O62" s="36"/>
      <c r="P62" s="36"/>
      <c r="Q62" s="36"/>
      <c r="R62" s="37"/>
      <c r="S62" s="38">
        <v>1</v>
      </c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8">
        <v>60</v>
      </c>
      <c r="B63" s="9"/>
      <c r="C63" s="30" t="s">
        <v>405</v>
      </c>
      <c r="D63" s="31"/>
      <c r="E63" s="31"/>
      <c r="F63" s="31"/>
      <c r="G63" s="31"/>
      <c r="H63" s="31"/>
      <c r="I63" s="31"/>
      <c r="J63" s="31"/>
      <c r="K63" s="32"/>
      <c r="L63" s="33" t="s">
        <v>44</v>
      </c>
      <c r="M63" s="34"/>
      <c r="N63" s="35" t="s">
        <v>0</v>
      </c>
      <c r="O63" s="36"/>
      <c r="P63" s="36"/>
      <c r="Q63" s="36"/>
      <c r="R63" s="37"/>
      <c r="S63" s="38">
        <v>7</v>
      </c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8">
        <v>61</v>
      </c>
      <c r="B64" s="9"/>
      <c r="C64" s="30" t="s">
        <v>406</v>
      </c>
      <c r="D64" s="31"/>
      <c r="E64" s="31"/>
      <c r="F64" s="31"/>
      <c r="G64" s="31"/>
      <c r="H64" s="31"/>
      <c r="I64" s="31"/>
      <c r="J64" s="31"/>
      <c r="K64" s="32"/>
      <c r="L64" s="33" t="s">
        <v>44</v>
      </c>
      <c r="M64" s="34"/>
      <c r="N64" s="35" t="s">
        <v>0</v>
      </c>
      <c r="O64" s="36"/>
      <c r="P64" s="36"/>
      <c r="Q64" s="36"/>
      <c r="R64" s="37"/>
      <c r="S64" s="38">
        <v>1</v>
      </c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8">
        <v>62</v>
      </c>
      <c r="B65" s="9"/>
      <c r="C65" s="30" t="s">
        <v>407</v>
      </c>
      <c r="D65" s="31"/>
      <c r="E65" s="31"/>
      <c r="F65" s="31"/>
      <c r="G65" s="31"/>
      <c r="H65" s="31"/>
      <c r="I65" s="31"/>
      <c r="J65" s="31"/>
      <c r="K65" s="32"/>
      <c r="L65" s="33" t="s">
        <v>44</v>
      </c>
      <c r="M65" s="34"/>
      <c r="N65" s="35" t="s">
        <v>0</v>
      </c>
      <c r="O65" s="36"/>
      <c r="P65" s="36"/>
      <c r="Q65" s="36"/>
      <c r="R65" s="37"/>
      <c r="S65" s="38">
        <v>60</v>
      </c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8">
        <v>63</v>
      </c>
      <c r="B66" s="9"/>
      <c r="C66" s="30" t="s">
        <v>408</v>
      </c>
      <c r="D66" s="31"/>
      <c r="E66" s="31"/>
      <c r="F66" s="31"/>
      <c r="G66" s="31"/>
      <c r="H66" s="31"/>
      <c r="I66" s="31"/>
      <c r="J66" s="31"/>
      <c r="K66" s="32"/>
      <c r="L66" s="33" t="s">
        <v>44</v>
      </c>
      <c r="M66" s="34"/>
      <c r="N66" s="35" t="s">
        <v>0</v>
      </c>
      <c r="O66" s="36"/>
      <c r="P66" s="36"/>
      <c r="Q66" s="36"/>
      <c r="R66" s="37"/>
      <c r="S66" s="38">
        <v>1</v>
      </c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8">
        <v>64</v>
      </c>
      <c r="B67" s="9"/>
      <c r="C67" s="30" t="s">
        <v>409</v>
      </c>
      <c r="D67" s="31"/>
      <c r="E67" s="31"/>
      <c r="F67" s="31"/>
      <c r="G67" s="31"/>
      <c r="H67" s="31"/>
      <c r="I67" s="31"/>
      <c r="J67" s="31"/>
      <c r="K67" s="32"/>
      <c r="L67" s="33" t="s">
        <v>44</v>
      </c>
      <c r="M67" s="34"/>
      <c r="N67" s="35" t="s">
        <v>0</v>
      </c>
      <c r="O67" s="36"/>
      <c r="P67" s="36"/>
      <c r="Q67" s="36"/>
      <c r="R67" s="37"/>
      <c r="S67" s="38">
        <v>60</v>
      </c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8">
        <v>65</v>
      </c>
      <c r="B68" s="9"/>
      <c r="C68" s="30" t="s">
        <v>410</v>
      </c>
      <c r="D68" s="31"/>
      <c r="E68" s="31"/>
      <c r="F68" s="31"/>
      <c r="G68" s="31"/>
      <c r="H68" s="31"/>
      <c r="I68" s="31"/>
      <c r="J68" s="31"/>
      <c r="K68" s="32"/>
      <c r="L68" s="33" t="s">
        <v>44</v>
      </c>
      <c r="M68" s="34"/>
      <c r="N68" s="35" t="s">
        <v>0</v>
      </c>
      <c r="O68" s="36"/>
      <c r="P68" s="36"/>
      <c r="Q68" s="36"/>
      <c r="R68" s="37"/>
      <c r="S68" s="38">
        <v>1</v>
      </c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8">
        <v>66</v>
      </c>
      <c r="B69" s="9"/>
      <c r="C69" s="30" t="s">
        <v>411</v>
      </c>
      <c r="D69" s="31"/>
      <c r="E69" s="31"/>
      <c r="F69" s="31"/>
      <c r="G69" s="31"/>
      <c r="H69" s="31"/>
      <c r="I69" s="31"/>
      <c r="J69" s="31"/>
      <c r="K69" s="32"/>
      <c r="L69" s="33" t="s">
        <v>44</v>
      </c>
      <c r="M69" s="34"/>
      <c r="N69" s="35" t="s">
        <v>0</v>
      </c>
      <c r="O69" s="36"/>
      <c r="P69" s="36"/>
      <c r="Q69" s="36"/>
      <c r="R69" s="37"/>
      <c r="S69" s="38">
        <v>30</v>
      </c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8">
        <v>67</v>
      </c>
      <c r="B70" s="9"/>
      <c r="C70" s="30" t="s">
        <v>412</v>
      </c>
      <c r="D70" s="31"/>
      <c r="E70" s="31"/>
      <c r="F70" s="31"/>
      <c r="G70" s="31"/>
      <c r="H70" s="31"/>
      <c r="I70" s="31"/>
      <c r="J70" s="31"/>
      <c r="K70" s="32"/>
      <c r="L70" s="33" t="s">
        <v>44</v>
      </c>
      <c r="M70" s="34"/>
      <c r="N70" s="35" t="s">
        <v>0</v>
      </c>
      <c r="O70" s="36"/>
      <c r="P70" s="36"/>
      <c r="Q70" s="36"/>
      <c r="R70" s="37"/>
      <c r="S70" s="38">
        <v>1</v>
      </c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8">
        <v>68</v>
      </c>
      <c r="B71" s="9"/>
      <c r="C71" s="30" t="s">
        <v>413</v>
      </c>
      <c r="D71" s="31"/>
      <c r="E71" s="31"/>
      <c r="F71" s="31"/>
      <c r="G71" s="31"/>
      <c r="H71" s="31"/>
      <c r="I71" s="31"/>
      <c r="J71" s="31"/>
      <c r="K71" s="32"/>
      <c r="L71" s="33" t="s">
        <v>44</v>
      </c>
      <c r="M71" s="34"/>
      <c r="N71" s="35" t="s">
        <v>0</v>
      </c>
      <c r="O71" s="36"/>
      <c r="P71" s="36"/>
      <c r="Q71" s="36"/>
      <c r="R71" s="37"/>
      <c r="S71" s="38">
        <v>23</v>
      </c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8">
        <v>69</v>
      </c>
      <c r="B72" s="9"/>
      <c r="C72" s="30" t="s">
        <v>414</v>
      </c>
      <c r="D72" s="31"/>
      <c r="E72" s="31"/>
      <c r="F72" s="31"/>
      <c r="G72" s="31"/>
      <c r="H72" s="31"/>
      <c r="I72" s="31"/>
      <c r="J72" s="31"/>
      <c r="K72" s="32"/>
      <c r="L72" s="33" t="s">
        <v>44</v>
      </c>
      <c r="M72" s="34"/>
      <c r="N72" s="35" t="s">
        <v>0</v>
      </c>
      <c r="O72" s="36"/>
      <c r="P72" s="36"/>
      <c r="Q72" s="36"/>
      <c r="R72" s="37"/>
      <c r="S72" s="38">
        <v>1</v>
      </c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8">
        <v>70</v>
      </c>
      <c r="B73" s="9"/>
      <c r="C73" s="30" t="s">
        <v>415</v>
      </c>
      <c r="D73" s="31"/>
      <c r="E73" s="31"/>
      <c r="F73" s="31"/>
      <c r="G73" s="31"/>
      <c r="H73" s="31"/>
      <c r="I73" s="31"/>
      <c r="J73" s="31"/>
      <c r="K73" s="32"/>
      <c r="L73" s="33" t="s">
        <v>44</v>
      </c>
      <c r="M73" s="34"/>
      <c r="N73" s="35" t="s">
        <v>0</v>
      </c>
      <c r="O73" s="36"/>
      <c r="P73" s="36"/>
      <c r="Q73" s="36"/>
      <c r="R73" s="37"/>
      <c r="S73" s="38">
        <v>15</v>
      </c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8">
        <v>71</v>
      </c>
      <c r="B74" s="9"/>
      <c r="C74" s="30" t="s">
        <v>416</v>
      </c>
      <c r="D74" s="31"/>
      <c r="E74" s="31"/>
      <c r="F74" s="31"/>
      <c r="G74" s="31"/>
      <c r="H74" s="31"/>
      <c r="I74" s="31"/>
      <c r="J74" s="31"/>
      <c r="K74" s="32"/>
      <c r="L74" s="33" t="s">
        <v>44</v>
      </c>
      <c r="M74" s="34"/>
      <c r="N74" s="35" t="s">
        <v>0</v>
      </c>
      <c r="O74" s="36"/>
      <c r="P74" s="36"/>
      <c r="Q74" s="36"/>
      <c r="R74" s="37"/>
      <c r="S74" s="38">
        <v>1</v>
      </c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8">
        <v>72</v>
      </c>
      <c r="B75" s="9"/>
      <c r="C75" s="30" t="s">
        <v>417</v>
      </c>
      <c r="D75" s="31"/>
      <c r="E75" s="31"/>
      <c r="F75" s="31"/>
      <c r="G75" s="31"/>
      <c r="H75" s="31"/>
      <c r="I75" s="31"/>
      <c r="J75" s="31"/>
      <c r="K75" s="32"/>
      <c r="L75" s="33" t="s">
        <v>44</v>
      </c>
      <c r="M75" s="34"/>
      <c r="N75" s="35" t="s">
        <v>0</v>
      </c>
      <c r="O75" s="36"/>
      <c r="P75" s="36"/>
      <c r="Q75" s="36"/>
      <c r="R75" s="37"/>
      <c r="S75" s="38">
        <v>8</v>
      </c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8">
        <v>73</v>
      </c>
      <c r="B76" s="9"/>
      <c r="C76" s="30" t="s">
        <v>418</v>
      </c>
      <c r="D76" s="31"/>
      <c r="E76" s="31"/>
      <c r="F76" s="31"/>
      <c r="G76" s="31"/>
      <c r="H76" s="31"/>
      <c r="I76" s="31"/>
      <c r="J76" s="31"/>
      <c r="K76" s="32"/>
      <c r="L76" s="33" t="s">
        <v>44</v>
      </c>
      <c r="M76" s="34"/>
      <c r="N76" s="35" t="s">
        <v>0</v>
      </c>
      <c r="O76" s="36"/>
      <c r="P76" s="36"/>
      <c r="Q76" s="36"/>
      <c r="R76" s="37"/>
      <c r="S76" s="38">
        <v>1</v>
      </c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8">
        <v>74</v>
      </c>
      <c r="B77" s="9"/>
      <c r="C77" s="30" t="s">
        <v>419</v>
      </c>
      <c r="D77" s="31"/>
      <c r="E77" s="31"/>
      <c r="F77" s="31"/>
      <c r="G77" s="31"/>
      <c r="H77" s="31"/>
      <c r="I77" s="31"/>
      <c r="J77" s="31"/>
      <c r="K77" s="32"/>
      <c r="L77" s="33" t="s">
        <v>44</v>
      </c>
      <c r="M77" s="34"/>
      <c r="N77" s="35" t="s">
        <v>0</v>
      </c>
      <c r="O77" s="36"/>
      <c r="P77" s="36"/>
      <c r="Q77" s="36"/>
      <c r="R77" s="37"/>
      <c r="S77" s="38">
        <v>90</v>
      </c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8">
        <v>75</v>
      </c>
      <c r="B78" s="9"/>
      <c r="C78" s="30" t="s">
        <v>420</v>
      </c>
      <c r="D78" s="31"/>
      <c r="E78" s="31"/>
      <c r="F78" s="31"/>
      <c r="G78" s="31"/>
      <c r="H78" s="31"/>
      <c r="I78" s="31"/>
      <c r="J78" s="31"/>
      <c r="K78" s="32"/>
      <c r="L78" s="33" t="s">
        <v>44</v>
      </c>
      <c r="M78" s="34"/>
      <c r="N78" s="35" t="s">
        <v>0</v>
      </c>
      <c r="O78" s="36"/>
      <c r="P78" s="36"/>
      <c r="Q78" s="36"/>
      <c r="R78" s="37"/>
      <c r="S78" s="38">
        <v>1</v>
      </c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8">
        <v>76</v>
      </c>
      <c r="B79" s="9"/>
      <c r="C79" s="30" t="s">
        <v>421</v>
      </c>
      <c r="D79" s="31"/>
      <c r="E79" s="31"/>
      <c r="F79" s="31"/>
      <c r="G79" s="31"/>
      <c r="H79" s="31"/>
      <c r="I79" s="31"/>
      <c r="J79" s="31"/>
      <c r="K79" s="32"/>
      <c r="L79" s="33" t="s">
        <v>44</v>
      </c>
      <c r="M79" s="34"/>
      <c r="N79" s="35" t="s">
        <v>0</v>
      </c>
      <c r="O79" s="36"/>
      <c r="P79" s="36"/>
      <c r="Q79" s="36"/>
      <c r="R79" s="37"/>
      <c r="S79" s="38">
        <v>90</v>
      </c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8">
        <v>77</v>
      </c>
      <c r="B80" s="9"/>
      <c r="C80" s="30" t="s">
        <v>422</v>
      </c>
      <c r="D80" s="31"/>
      <c r="E80" s="31"/>
      <c r="F80" s="31"/>
      <c r="G80" s="31"/>
      <c r="H80" s="31"/>
      <c r="I80" s="31"/>
      <c r="J80" s="31"/>
      <c r="K80" s="32"/>
      <c r="L80" s="33" t="s">
        <v>44</v>
      </c>
      <c r="M80" s="34"/>
      <c r="N80" s="35" t="s">
        <v>0</v>
      </c>
      <c r="O80" s="36"/>
      <c r="P80" s="36"/>
      <c r="Q80" s="36"/>
      <c r="R80" s="37"/>
      <c r="S80" s="38">
        <v>1</v>
      </c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8">
        <v>78</v>
      </c>
      <c r="B81" s="9"/>
      <c r="C81" s="30" t="s">
        <v>423</v>
      </c>
      <c r="D81" s="31"/>
      <c r="E81" s="31"/>
      <c r="F81" s="31"/>
      <c r="G81" s="31"/>
      <c r="H81" s="31"/>
      <c r="I81" s="31"/>
      <c r="J81" s="31"/>
      <c r="K81" s="32"/>
      <c r="L81" s="33" t="s">
        <v>44</v>
      </c>
      <c r="M81" s="34"/>
      <c r="N81" s="35" t="s">
        <v>0</v>
      </c>
      <c r="O81" s="36"/>
      <c r="P81" s="36"/>
      <c r="Q81" s="36"/>
      <c r="R81" s="37"/>
      <c r="S81" s="38">
        <v>8</v>
      </c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8">
        <v>79</v>
      </c>
      <c r="B82" s="9"/>
      <c r="C82" s="30" t="s">
        <v>424</v>
      </c>
      <c r="D82" s="31"/>
      <c r="E82" s="31"/>
      <c r="F82" s="31"/>
      <c r="G82" s="31"/>
      <c r="H82" s="31"/>
      <c r="I82" s="31"/>
      <c r="J82" s="31"/>
      <c r="K82" s="32"/>
      <c r="L82" s="33" t="s">
        <v>44</v>
      </c>
      <c r="M82" s="34"/>
      <c r="N82" s="35" t="s">
        <v>0</v>
      </c>
      <c r="O82" s="36"/>
      <c r="P82" s="36"/>
      <c r="Q82" s="36"/>
      <c r="R82" s="37"/>
      <c r="S82" s="38">
        <v>1</v>
      </c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8">
        <v>80</v>
      </c>
      <c r="B83" s="9"/>
      <c r="C83" s="30" t="s">
        <v>425</v>
      </c>
      <c r="D83" s="31"/>
      <c r="E83" s="31"/>
      <c r="F83" s="31"/>
      <c r="G83" s="31"/>
      <c r="H83" s="31"/>
      <c r="I83" s="31"/>
      <c r="J83" s="31"/>
      <c r="K83" s="32"/>
      <c r="L83" s="33" t="s">
        <v>44</v>
      </c>
      <c r="M83" s="34"/>
      <c r="N83" s="35" t="s">
        <v>0</v>
      </c>
      <c r="O83" s="36"/>
      <c r="P83" s="36"/>
      <c r="Q83" s="36"/>
      <c r="R83" s="37"/>
      <c r="S83" s="38">
        <v>2</v>
      </c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8">
        <v>81</v>
      </c>
      <c r="B84" s="9"/>
      <c r="C84" s="30" t="s">
        <v>426</v>
      </c>
      <c r="D84" s="31"/>
      <c r="E84" s="31"/>
      <c r="F84" s="31"/>
      <c r="G84" s="31"/>
      <c r="H84" s="31"/>
      <c r="I84" s="31"/>
      <c r="J84" s="31"/>
      <c r="K84" s="32"/>
      <c r="L84" s="33" t="s">
        <v>44</v>
      </c>
      <c r="M84" s="34"/>
      <c r="N84" s="35" t="s">
        <v>0</v>
      </c>
      <c r="O84" s="36"/>
      <c r="P84" s="36"/>
      <c r="Q84" s="36"/>
      <c r="R84" s="37"/>
      <c r="S84" s="38">
        <v>2</v>
      </c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8">
        <v>82</v>
      </c>
      <c r="B85" s="9"/>
      <c r="C85" s="30" t="s">
        <v>427</v>
      </c>
      <c r="D85" s="31"/>
      <c r="E85" s="31"/>
      <c r="F85" s="31"/>
      <c r="G85" s="31"/>
      <c r="H85" s="31"/>
      <c r="I85" s="31"/>
      <c r="J85" s="31"/>
      <c r="K85" s="32"/>
      <c r="L85" s="33" t="s">
        <v>44</v>
      </c>
      <c r="M85" s="34"/>
      <c r="N85" s="35" t="s">
        <v>0</v>
      </c>
      <c r="O85" s="36"/>
      <c r="P85" s="36"/>
      <c r="Q85" s="36"/>
      <c r="R85" s="37"/>
      <c r="S85" s="38">
        <v>2</v>
      </c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8">
        <v>83</v>
      </c>
      <c r="B86" s="9"/>
      <c r="C86" s="30" t="s">
        <v>428</v>
      </c>
      <c r="D86" s="31"/>
      <c r="E86" s="31"/>
      <c r="F86" s="31"/>
      <c r="G86" s="31"/>
      <c r="H86" s="31"/>
      <c r="I86" s="31"/>
      <c r="J86" s="31"/>
      <c r="K86" s="32"/>
      <c r="L86" s="33" t="s">
        <v>44</v>
      </c>
      <c r="M86" s="34"/>
      <c r="N86" s="35" t="s">
        <v>0</v>
      </c>
      <c r="O86" s="36"/>
      <c r="P86" s="36"/>
      <c r="Q86" s="36"/>
      <c r="R86" s="37"/>
      <c r="S86" s="38">
        <v>1</v>
      </c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8">
        <v>84</v>
      </c>
      <c r="B87" s="9"/>
      <c r="C87" s="30" t="s">
        <v>429</v>
      </c>
      <c r="D87" s="31"/>
      <c r="E87" s="31"/>
      <c r="F87" s="31"/>
      <c r="G87" s="31"/>
      <c r="H87" s="31"/>
      <c r="I87" s="31"/>
      <c r="J87" s="31"/>
      <c r="K87" s="32"/>
      <c r="L87" s="33" t="s">
        <v>44</v>
      </c>
      <c r="M87" s="34"/>
      <c r="N87" s="35" t="s">
        <v>0</v>
      </c>
      <c r="O87" s="36"/>
      <c r="P87" s="36"/>
      <c r="Q87" s="36"/>
      <c r="R87" s="37"/>
      <c r="S87" s="38">
        <v>4</v>
      </c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8">
        <v>85</v>
      </c>
      <c r="B88" s="9"/>
      <c r="C88" s="30" t="s">
        <v>430</v>
      </c>
      <c r="D88" s="31"/>
      <c r="E88" s="31"/>
      <c r="F88" s="31"/>
      <c r="G88" s="31"/>
      <c r="H88" s="31"/>
      <c r="I88" s="31"/>
      <c r="J88" s="31"/>
      <c r="K88" s="32"/>
      <c r="L88" s="33" t="s">
        <v>44</v>
      </c>
      <c r="M88" s="34"/>
      <c r="N88" s="35" t="s">
        <v>0</v>
      </c>
      <c r="O88" s="36"/>
      <c r="P88" s="36"/>
      <c r="Q88" s="36"/>
      <c r="R88" s="37"/>
      <c r="S88" s="38">
        <v>1</v>
      </c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8">
        <v>86</v>
      </c>
      <c r="B89" s="9"/>
      <c r="C89" s="30" t="s">
        <v>431</v>
      </c>
      <c r="D89" s="31"/>
      <c r="E89" s="31"/>
      <c r="F89" s="31"/>
      <c r="G89" s="31"/>
      <c r="H89" s="31"/>
      <c r="I89" s="31"/>
      <c r="J89" s="31"/>
      <c r="K89" s="32"/>
      <c r="L89" s="33" t="s">
        <v>44</v>
      </c>
      <c r="M89" s="34"/>
      <c r="N89" s="35" t="s">
        <v>0</v>
      </c>
      <c r="O89" s="36"/>
      <c r="P89" s="36"/>
      <c r="Q89" s="36"/>
      <c r="R89" s="37"/>
      <c r="S89" s="38">
        <v>1</v>
      </c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8">
        <v>87</v>
      </c>
      <c r="B90" s="9"/>
      <c r="C90" s="30" t="s">
        <v>432</v>
      </c>
      <c r="D90" s="31"/>
      <c r="E90" s="31"/>
      <c r="F90" s="31"/>
      <c r="G90" s="31"/>
      <c r="H90" s="31"/>
      <c r="I90" s="31"/>
      <c r="J90" s="31"/>
      <c r="K90" s="32"/>
      <c r="L90" s="33" t="s">
        <v>44</v>
      </c>
      <c r="M90" s="34"/>
      <c r="N90" s="35" t="s">
        <v>0</v>
      </c>
      <c r="O90" s="36"/>
      <c r="P90" s="36"/>
      <c r="Q90" s="36"/>
      <c r="R90" s="37"/>
      <c r="S90" s="38">
        <v>1</v>
      </c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8">
        <v>88</v>
      </c>
      <c r="B91" s="9"/>
      <c r="C91" s="30" t="s">
        <v>433</v>
      </c>
      <c r="D91" s="31"/>
      <c r="E91" s="31"/>
      <c r="F91" s="31"/>
      <c r="G91" s="31"/>
      <c r="H91" s="31"/>
      <c r="I91" s="31"/>
      <c r="J91" s="31"/>
      <c r="K91" s="32"/>
      <c r="L91" s="33" t="s">
        <v>44</v>
      </c>
      <c r="M91" s="34"/>
      <c r="N91" s="35" t="s">
        <v>0</v>
      </c>
      <c r="O91" s="36"/>
      <c r="P91" s="36"/>
      <c r="Q91" s="36"/>
      <c r="R91" s="37"/>
      <c r="S91" s="38">
        <v>1</v>
      </c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8">
        <v>89</v>
      </c>
      <c r="B92" s="9"/>
      <c r="C92" s="30" t="s">
        <v>434</v>
      </c>
      <c r="D92" s="31"/>
      <c r="E92" s="31"/>
      <c r="F92" s="31"/>
      <c r="G92" s="31"/>
      <c r="H92" s="31"/>
      <c r="I92" s="31"/>
      <c r="J92" s="31"/>
      <c r="K92" s="32"/>
      <c r="L92" s="33" t="s">
        <v>44</v>
      </c>
      <c r="M92" s="34"/>
      <c r="N92" s="35" t="s">
        <v>0</v>
      </c>
      <c r="O92" s="36"/>
      <c r="P92" s="36"/>
      <c r="Q92" s="36"/>
      <c r="R92" s="37"/>
      <c r="S92" s="38">
        <v>1</v>
      </c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8">
        <v>90</v>
      </c>
      <c r="B93" s="9"/>
      <c r="C93" s="30" t="s">
        <v>435</v>
      </c>
      <c r="D93" s="31"/>
      <c r="E93" s="31"/>
      <c r="F93" s="31"/>
      <c r="G93" s="31"/>
      <c r="H93" s="31"/>
      <c r="I93" s="31"/>
      <c r="J93" s="31"/>
      <c r="K93" s="32"/>
      <c r="L93" s="33" t="s">
        <v>44</v>
      </c>
      <c r="M93" s="34"/>
      <c r="N93" s="35" t="s">
        <v>0</v>
      </c>
      <c r="O93" s="36"/>
      <c r="P93" s="36"/>
      <c r="Q93" s="36"/>
      <c r="R93" s="37"/>
      <c r="S93" s="38">
        <v>1</v>
      </c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8">
        <v>91</v>
      </c>
      <c r="B94" s="9"/>
      <c r="C94" s="30" t="s">
        <v>436</v>
      </c>
      <c r="D94" s="31"/>
      <c r="E94" s="31"/>
      <c r="F94" s="31"/>
      <c r="G94" s="31"/>
      <c r="H94" s="31"/>
      <c r="I94" s="31"/>
      <c r="J94" s="31"/>
      <c r="K94" s="32"/>
      <c r="L94" s="33" t="s">
        <v>44</v>
      </c>
      <c r="M94" s="34"/>
      <c r="N94" s="35" t="s">
        <v>0</v>
      </c>
      <c r="O94" s="36"/>
      <c r="P94" s="36"/>
      <c r="Q94" s="36"/>
      <c r="R94" s="37"/>
      <c r="S94" s="38">
        <v>1</v>
      </c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8">
        <v>92</v>
      </c>
      <c r="B95" s="9"/>
      <c r="C95" s="30" t="s">
        <v>437</v>
      </c>
      <c r="D95" s="31"/>
      <c r="E95" s="31"/>
      <c r="F95" s="31"/>
      <c r="G95" s="31"/>
      <c r="H95" s="31"/>
      <c r="I95" s="31"/>
      <c r="J95" s="31"/>
      <c r="K95" s="32"/>
      <c r="L95" s="33" t="s">
        <v>44</v>
      </c>
      <c r="M95" s="34"/>
      <c r="N95" s="35" t="s">
        <v>0</v>
      </c>
      <c r="O95" s="36"/>
      <c r="P95" s="36"/>
      <c r="Q95" s="36"/>
      <c r="R95" s="37"/>
      <c r="S95" s="38">
        <v>1</v>
      </c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8">
        <v>93</v>
      </c>
      <c r="B96" s="9"/>
      <c r="C96" s="30" t="s">
        <v>438</v>
      </c>
      <c r="D96" s="31"/>
      <c r="E96" s="31"/>
      <c r="F96" s="31"/>
      <c r="G96" s="31"/>
      <c r="H96" s="31"/>
      <c r="I96" s="31"/>
      <c r="J96" s="31"/>
      <c r="K96" s="32"/>
      <c r="L96" s="33" t="s">
        <v>44</v>
      </c>
      <c r="M96" s="34"/>
      <c r="N96" s="35" t="s">
        <v>0</v>
      </c>
      <c r="O96" s="36"/>
      <c r="P96" s="36"/>
      <c r="Q96" s="36"/>
      <c r="R96" s="37"/>
      <c r="S96" s="38">
        <v>1</v>
      </c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8">
        <v>94</v>
      </c>
      <c r="B97" s="9"/>
      <c r="C97" s="30" t="s">
        <v>439</v>
      </c>
      <c r="D97" s="31"/>
      <c r="E97" s="31"/>
      <c r="F97" s="31"/>
      <c r="G97" s="31"/>
      <c r="H97" s="31"/>
      <c r="I97" s="31"/>
      <c r="J97" s="31"/>
      <c r="K97" s="32"/>
      <c r="L97" s="33" t="s">
        <v>44</v>
      </c>
      <c r="M97" s="34"/>
      <c r="N97" s="35" t="s">
        <v>0</v>
      </c>
      <c r="O97" s="36"/>
      <c r="P97" s="36"/>
      <c r="Q97" s="36"/>
      <c r="R97" s="37"/>
      <c r="S97" s="38">
        <v>1</v>
      </c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8">
        <v>95</v>
      </c>
      <c r="B98" s="9"/>
      <c r="C98" s="30" t="s">
        <v>440</v>
      </c>
      <c r="D98" s="31"/>
      <c r="E98" s="31"/>
      <c r="F98" s="31"/>
      <c r="G98" s="31"/>
      <c r="H98" s="31"/>
      <c r="I98" s="31"/>
      <c r="J98" s="31"/>
      <c r="K98" s="32"/>
      <c r="L98" s="33" t="s">
        <v>44</v>
      </c>
      <c r="M98" s="34"/>
      <c r="N98" s="35" t="s">
        <v>0</v>
      </c>
      <c r="O98" s="36"/>
      <c r="P98" s="36"/>
      <c r="Q98" s="36"/>
      <c r="R98" s="37"/>
      <c r="S98" s="38">
        <v>1</v>
      </c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8">
        <v>96</v>
      </c>
      <c r="B99" s="9"/>
      <c r="C99" s="30" t="s">
        <v>441</v>
      </c>
      <c r="D99" s="31"/>
      <c r="E99" s="31"/>
      <c r="F99" s="31"/>
      <c r="G99" s="31"/>
      <c r="H99" s="31"/>
      <c r="I99" s="31"/>
      <c r="J99" s="31"/>
      <c r="K99" s="32"/>
      <c r="L99" s="33" t="s">
        <v>44</v>
      </c>
      <c r="M99" s="34"/>
      <c r="N99" s="35" t="s">
        <v>0</v>
      </c>
      <c r="O99" s="36"/>
      <c r="P99" s="36"/>
      <c r="Q99" s="36"/>
      <c r="R99" s="37"/>
      <c r="S99" s="38">
        <v>1</v>
      </c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8">
        <v>97</v>
      </c>
      <c r="B100" s="9"/>
      <c r="C100" s="30" t="s">
        <v>442</v>
      </c>
      <c r="D100" s="31"/>
      <c r="E100" s="31"/>
      <c r="F100" s="31"/>
      <c r="G100" s="31"/>
      <c r="H100" s="31"/>
      <c r="I100" s="31"/>
      <c r="J100" s="31"/>
      <c r="K100" s="32"/>
      <c r="L100" s="33" t="s">
        <v>44</v>
      </c>
      <c r="M100" s="34"/>
      <c r="N100" s="35" t="s">
        <v>0</v>
      </c>
      <c r="O100" s="36"/>
      <c r="P100" s="36"/>
      <c r="Q100" s="36"/>
      <c r="R100" s="37"/>
      <c r="S100" s="38">
        <v>8</v>
      </c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8">
        <v>98</v>
      </c>
      <c r="B101" s="9"/>
      <c r="C101" s="30" t="s">
        <v>443</v>
      </c>
      <c r="D101" s="31"/>
      <c r="E101" s="31"/>
      <c r="F101" s="31"/>
      <c r="G101" s="31"/>
      <c r="H101" s="31"/>
      <c r="I101" s="31"/>
      <c r="J101" s="31"/>
      <c r="K101" s="32"/>
      <c r="L101" s="33" t="s">
        <v>44</v>
      </c>
      <c r="M101" s="34"/>
      <c r="N101" s="35" t="s">
        <v>0</v>
      </c>
      <c r="O101" s="36"/>
      <c r="P101" s="36"/>
      <c r="Q101" s="36"/>
      <c r="R101" s="37"/>
      <c r="S101" s="38">
        <v>10</v>
      </c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8">
        <v>99</v>
      </c>
      <c r="B102" s="9"/>
      <c r="C102" s="30" t="s">
        <v>444</v>
      </c>
      <c r="D102" s="31"/>
      <c r="E102" s="31"/>
      <c r="F102" s="31"/>
      <c r="G102" s="31"/>
      <c r="H102" s="31"/>
      <c r="I102" s="31"/>
      <c r="J102" s="31"/>
      <c r="K102" s="32"/>
      <c r="L102" s="33" t="s">
        <v>44</v>
      </c>
      <c r="M102" s="34"/>
      <c r="N102" s="35" t="s">
        <v>0</v>
      </c>
      <c r="O102" s="36"/>
      <c r="P102" s="36"/>
      <c r="Q102" s="36"/>
      <c r="R102" s="37"/>
      <c r="S102" s="38">
        <v>1</v>
      </c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8">
        <v>100</v>
      </c>
      <c r="B103" s="9"/>
      <c r="C103" s="30" t="s">
        <v>445</v>
      </c>
      <c r="D103" s="31"/>
      <c r="E103" s="31"/>
      <c r="F103" s="31"/>
      <c r="G103" s="31"/>
      <c r="H103" s="31"/>
      <c r="I103" s="31"/>
      <c r="J103" s="31"/>
      <c r="K103" s="32"/>
      <c r="L103" s="33" t="s">
        <v>44</v>
      </c>
      <c r="M103" s="34"/>
      <c r="N103" s="35" t="s">
        <v>0</v>
      </c>
      <c r="O103" s="36"/>
      <c r="P103" s="36"/>
      <c r="Q103" s="36"/>
      <c r="R103" s="37"/>
      <c r="S103" s="38">
        <v>150</v>
      </c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8">
        <v>101</v>
      </c>
      <c r="B104" s="9"/>
      <c r="C104" s="30" t="s">
        <v>446</v>
      </c>
      <c r="D104" s="31"/>
      <c r="E104" s="31"/>
      <c r="F104" s="31"/>
      <c r="G104" s="31"/>
      <c r="H104" s="31"/>
      <c r="I104" s="31"/>
      <c r="J104" s="31"/>
      <c r="K104" s="32"/>
      <c r="L104" s="33" t="s">
        <v>44</v>
      </c>
      <c r="M104" s="34"/>
      <c r="N104" s="35" t="s">
        <v>0</v>
      </c>
      <c r="O104" s="36"/>
      <c r="P104" s="36"/>
      <c r="Q104" s="36"/>
      <c r="R104" s="37"/>
      <c r="S104" s="38">
        <v>150</v>
      </c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8">
        <v>102</v>
      </c>
      <c r="B105" s="9"/>
      <c r="C105" s="30" t="s">
        <v>447</v>
      </c>
      <c r="D105" s="31"/>
      <c r="E105" s="31"/>
      <c r="F105" s="31"/>
      <c r="G105" s="31"/>
      <c r="H105" s="31"/>
      <c r="I105" s="31"/>
      <c r="J105" s="31"/>
      <c r="K105" s="32"/>
      <c r="L105" s="33" t="s">
        <v>44</v>
      </c>
      <c r="M105" s="34"/>
      <c r="N105" s="35" t="s">
        <v>0</v>
      </c>
      <c r="O105" s="36"/>
      <c r="P105" s="36"/>
      <c r="Q105" s="36"/>
      <c r="R105" s="37"/>
      <c r="S105" s="38">
        <v>1</v>
      </c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8">
        <v>103</v>
      </c>
      <c r="B106" s="9"/>
      <c r="C106" s="30" t="s">
        <v>448</v>
      </c>
      <c r="D106" s="31"/>
      <c r="E106" s="31"/>
      <c r="F106" s="31"/>
      <c r="G106" s="31"/>
      <c r="H106" s="31"/>
      <c r="I106" s="31"/>
      <c r="J106" s="31"/>
      <c r="K106" s="32"/>
      <c r="L106" s="33" t="s">
        <v>44</v>
      </c>
      <c r="M106" s="34"/>
      <c r="N106" s="35" t="s">
        <v>0</v>
      </c>
      <c r="O106" s="36"/>
      <c r="P106" s="36"/>
      <c r="Q106" s="36"/>
      <c r="R106" s="37"/>
      <c r="S106" s="38">
        <v>2</v>
      </c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8">
        <v>104</v>
      </c>
      <c r="B107" s="9"/>
      <c r="C107" s="30" t="s">
        <v>449</v>
      </c>
      <c r="D107" s="31"/>
      <c r="E107" s="31"/>
      <c r="F107" s="31"/>
      <c r="G107" s="31"/>
      <c r="H107" s="31"/>
      <c r="I107" s="31"/>
      <c r="J107" s="31"/>
      <c r="K107" s="32"/>
      <c r="L107" s="33" t="s">
        <v>44</v>
      </c>
      <c r="M107" s="34"/>
      <c r="N107" s="35" t="s">
        <v>0</v>
      </c>
      <c r="O107" s="36"/>
      <c r="P107" s="36"/>
      <c r="Q107" s="36"/>
      <c r="R107" s="37"/>
      <c r="S107" s="38">
        <v>2</v>
      </c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8">
        <v>105</v>
      </c>
      <c r="B108" s="9"/>
      <c r="C108" s="30" t="s">
        <v>450</v>
      </c>
      <c r="D108" s="31"/>
      <c r="E108" s="31"/>
      <c r="F108" s="31"/>
      <c r="G108" s="31"/>
      <c r="H108" s="31"/>
      <c r="I108" s="31"/>
      <c r="J108" s="31"/>
      <c r="K108" s="32"/>
      <c r="L108" s="33" t="s">
        <v>44</v>
      </c>
      <c r="M108" s="34"/>
      <c r="N108" s="35" t="s">
        <v>0</v>
      </c>
      <c r="O108" s="36"/>
      <c r="P108" s="36"/>
      <c r="Q108" s="36"/>
      <c r="R108" s="37"/>
      <c r="S108" s="38">
        <v>1</v>
      </c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8">
        <v>106</v>
      </c>
      <c r="B109" s="9"/>
      <c r="C109" s="30" t="s">
        <v>451</v>
      </c>
      <c r="D109" s="31"/>
      <c r="E109" s="31"/>
      <c r="F109" s="31"/>
      <c r="G109" s="31"/>
      <c r="H109" s="31"/>
      <c r="I109" s="31"/>
      <c r="J109" s="31"/>
      <c r="K109" s="32"/>
      <c r="L109" s="33" t="s">
        <v>44</v>
      </c>
      <c r="M109" s="34"/>
      <c r="N109" s="35" t="s">
        <v>0</v>
      </c>
      <c r="O109" s="36"/>
      <c r="P109" s="36"/>
      <c r="Q109" s="36"/>
      <c r="R109" s="37"/>
      <c r="S109" s="38">
        <v>8</v>
      </c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8">
        <v>107</v>
      </c>
      <c r="B110" s="9"/>
      <c r="C110" s="30" t="s">
        <v>452</v>
      </c>
      <c r="D110" s="31"/>
      <c r="E110" s="31"/>
      <c r="F110" s="31"/>
      <c r="G110" s="31"/>
      <c r="H110" s="31"/>
      <c r="I110" s="31"/>
      <c r="J110" s="31"/>
      <c r="K110" s="32"/>
      <c r="L110" s="33" t="s">
        <v>44</v>
      </c>
      <c r="M110" s="34"/>
      <c r="N110" s="35" t="s">
        <v>0</v>
      </c>
      <c r="O110" s="36"/>
      <c r="P110" s="36"/>
      <c r="Q110" s="36"/>
      <c r="R110" s="37"/>
      <c r="S110" s="38">
        <v>1</v>
      </c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8">
        <v>108</v>
      </c>
      <c r="B111" s="9"/>
      <c r="C111" s="30" t="s">
        <v>453</v>
      </c>
      <c r="D111" s="31"/>
      <c r="E111" s="31"/>
      <c r="F111" s="31"/>
      <c r="G111" s="31"/>
      <c r="H111" s="31"/>
      <c r="I111" s="31"/>
      <c r="J111" s="31"/>
      <c r="K111" s="32"/>
      <c r="L111" s="33" t="s">
        <v>44</v>
      </c>
      <c r="M111" s="34"/>
      <c r="N111" s="35" t="s">
        <v>0</v>
      </c>
      <c r="O111" s="36"/>
      <c r="P111" s="36"/>
      <c r="Q111" s="36"/>
      <c r="R111" s="37"/>
      <c r="S111" s="38">
        <v>1</v>
      </c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8">
        <v>109</v>
      </c>
      <c r="B112" s="9"/>
      <c r="C112" s="30" t="s">
        <v>454</v>
      </c>
      <c r="D112" s="31"/>
      <c r="E112" s="31"/>
      <c r="F112" s="31"/>
      <c r="G112" s="31"/>
      <c r="H112" s="31"/>
      <c r="I112" s="31"/>
      <c r="J112" s="31"/>
      <c r="K112" s="32"/>
      <c r="L112" s="33" t="s">
        <v>44</v>
      </c>
      <c r="M112" s="34"/>
      <c r="N112" s="35" t="s">
        <v>0</v>
      </c>
      <c r="O112" s="36"/>
      <c r="P112" s="36"/>
      <c r="Q112" s="36"/>
      <c r="R112" s="37"/>
      <c r="S112" s="38">
        <v>1</v>
      </c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8">
        <v>110</v>
      </c>
      <c r="B113" s="9"/>
      <c r="C113" s="30" t="s">
        <v>455</v>
      </c>
      <c r="D113" s="31"/>
      <c r="E113" s="31"/>
      <c r="F113" s="31"/>
      <c r="G113" s="31"/>
      <c r="H113" s="31"/>
      <c r="I113" s="31"/>
      <c r="J113" s="31"/>
      <c r="K113" s="32"/>
      <c r="L113" s="33" t="s">
        <v>44</v>
      </c>
      <c r="M113" s="34"/>
      <c r="N113" s="35" t="s">
        <v>0</v>
      </c>
      <c r="O113" s="36"/>
      <c r="P113" s="36"/>
      <c r="Q113" s="36"/>
      <c r="R113" s="37"/>
      <c r="S113" s="38">
        <v>1</v>
      </c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8">
        <v>111</v>
      </c>
      <c r="B114" s="9"/>
      <c r="C114" s="30" t="s">
        <v>456</v>
      </c>
      <c r="D114" s="31"/>
      <c r="E114" s="31"/>
      <c r="F114" s="31"/>
      <c r="G114" s="31"/>
      <c r="H114" s="31"/>
      <c r="I114" s="31"/>
      <c r="J114" s="31"/>
      <c r="K114" s="32"/>
      <c r="L114" s="33" t="s">
        <v>44</v>
      </c>
      <c r="M114" s="34"/>
      <c r="N114" s="35" t="s">
        <v>0</v>
      </c>
      <c r="O114" s="36"/>
      <c r="P114" s="36"/>
      <c r="Q114" s="36"/>
      <c r="R114" s="37"/>
      <c r="S114" s="38">
        <v>2</v>
      </c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8">
        <v>112</v>
      </c>
      <c r="B115" s="9"/>
      <c r="C115" s="30" t="s">
        <v>457</v>
      </c>
      <c r="D115" s="31"/>
      <c r="E115" s="31"/>
      <c r="F115" s="31"/>
      <c r="G115" s="31"/>
      <c r="H115" s="31"/>
      <c r="I115" s="31"/>
      <c r="J115" s="31"/>
      <c r="K115" s="32"/>
      <c r="L115" s="33" t="s">
        <v>44</v>
      </c>
      <c r="M115" s="34"/>
      <c r="N115" s="35" t="s">
        <v>0</v>
      </c>
      <c r="O115" s="36"/>
      <c r="P115" s="36"/>
      <c r="Q115" s="36"/>
      <c r="R115" s="37"/>
      <c r="S115" s="38">
        <v>2</v>
      </c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8">
        <v>113</v>
      </c>
      <c r="B116" s="9"/>
      <c r="C116" s="30" t="s">
        <v>458</v>
      </c>
      <c r="D116" s="31"/>
      <c r="E116" s="31"/>
      <c r="F116" s="31"/>
      <c r="G116" s="31"/>
      <c r="H116" s="31"/>
      <c r="I116" s="31"/>
      <c r="J116" s="31"/>
      <c r="K116" s="32"/>
      <c r="L116" s="33" t="s">
        <v>44</v>
      </c>
      <c r="M116" s="34"/>
      <c r="N116" s="35" t="s">
        <v>0</v>
      </c>
      <c r="O116" s="36"/>
      <c r="P116" s="36"/>
      <c r="Q116" s="36"/>
      <c r="R116" s="37"/>
      <c r="S116" s="38">
        <v>2</v>
      </c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8">
        <v>114</v>
      </c>
      <c r="B117" s="9"/>
      <c r="C117" s="30" t="s">
        <v>459</v>
      </c>
      <c r="D117" s="31"/>
      <c r="E117" s="31"/>
      <c r="F117" s="31"/>
      <c r="G117" s="31"/>
      <c r="H117" s="31"/>
      <c r="I117" s="31"/>
      <c r="J117" s="31"/>
      <c r="K117" s="32"/>
      <c r="L117" s="33" t="s">
        <v>44</v>
      </c>
      <c r="M117" s="34"/>
      <c r="N117" s="35" t="s">
        <v>0</v>
      </c>
      <c r="O117" s="36"/>
      <c r="P117" s="36"/>
      <c r="Q117" s="36"/>
      <c r="R117" s="37"/>
      <c r="S117" s="38">
        <v>1</v>
      </c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8">
        <v>115</v>
      </c>
      <c r="B118" s="9"/>
      <c r="C118" s="30" t="s">
        <v>460</v>
      </c>
      <c r="D118" s="31"/>
      <c r="E118" s="31"/>
      <c r="F118" s="31"/>
      <c r="G118" s="31"/>
      <c r="H118" s="31"/>
      <c r="I118" s="31"/>
      <c r="J118" s="31"/>
      <c r="K118" s="32"/>
      <c r="L118" s="33" t="s">
        <v>44</v>
      </c>
      <c r="M118" s="34"/>
      <c r="N118" s="35" t="s">
        <v>0</v>
      </c>
      <c r="O118" s="36"/>
      <c r="P118" s="36"/>
      <c r="Q118" s="36"/>
      <c r="R118" s="37"/>
      <c r="S118" s="38">
        <v>1</v>
      </c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8">
        <v>116</v>
      </c>
      <c r="B119" s="9"/>
      <c r="C119" s="30" t="s">
        <v>461</v>
      </c>
      <c r="D119" s="31"/>
      <c r="E119" s="31"/>
      <c r="F119" s="31"/>
      <c r="G119" s="31"/>
      <c r="H119" s="31"/>
      <c r="I119" s="31"/>
      <c r="J119" s="31"/>
      <c r="K119" s="32"/>
      <c r="L119" s="33" t="s">
        <v>44</v>
      </c>
      <c r="M119" s="34"/>
      <c r="N119" s="35" t="s">
        <v>0</v>
      </c>
      <c r="O119" s="36"/>
      <c r="P119" s="36"/>
      <c r="Q119" s="36"/>
      <c r="R119" s="37"/>
      <c r="S119" s="38">
        <v>1</v>
      </c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8">
        <v>117</v>
      </c>
      <c r="B120" s="9"/>
      <c r="C120" s="30" t="s">
        <v>462</v>
      </c>
      <c r="D120" s="31"/>
      <c r="E120" s="31"/>
      <c r="F120" s="31"/>
      <c r="G120" s="31"/>
      <c r="H120" s="31"/>
      <c r="I120" s="31"/>
      <c r="J120" s="31"/>
      <c r="K120" s="32"/>
      <c r="L120" s="33" t="s">
        <v>44</v>
      </c>
      <c r="M120" s="34"/>
      <c r="N120" s="35" t="s">
        <v>0</v>
      </c>
      <c r="O120" s="36"/>
      <c r="P120" s="36"/>
      <c r="Q120" s="36"/>
      <c r="R120" s="37"/>
      <c r="S120" s="38">
        <v>1</v>
      </c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8">
        <v>118</v>
      </c>
      <c r="B121" s="9"/>
      <c r="C121" s="30" t="s">
        <v>463</v>
      </c>
      <c r="D121" s="31"/>
      <c r="E121" s="31"/>
      <c r="F121" s="31"/>
      <c r="G121" s="31"/>
      <c r="H121" s="31"/>
      <c r="I121" s="31"/>
      <c r="J121" s="31"/>
      <c r="K121" s="32"/>
      <c r="L121" s="33" t="s">
        <v>44</v>
      </c>
      <c r="M121" s="34"/>
      <c r="N121" s="35" t="s">
        <v>0</v>
      </c>
      <c r="O121" s="36"/>
      <c r="P121" s="36"/>
      <c r="Q121" s="36"/>
      <c r="R121" s="37"/>
      <c r="S121" s="38">
        <v>2</v>
      </c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8">
        <v>119</v>
      </c>
      <c r="B122" s="9"/>
      <c r="C122" s="30" t="s">
        <v>464</v>
      </c>
      <c r="D122" s="31"/>
      <c r="E122" s="31"/>
      <c r="F122" s="31"/>
      <c r="G122" s="31"/>
      <c r="H122" s="31"/>
      <c r="I122" s="31"/>
      <c r="J122" s="31"/>
      <c r="K122" s="32"/>
      <c r="L122" s="33" t="s">
        <v>44</v>
      </c>
      <c r="M122" s="34"/>
      <c r="N122" s="35" t="s">
        <v>0</v>
      </c>
      <c r="O122" s="36"/>
      <c r="P122" s="36"/>
      <c r="Q122" s="36"/>
      <c r="R122" s="37"/>
      <c r="S122" s="38">
        <v>60</v>
      </c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8">
        <v>120</v>
      </c>
      <c r="B123" s="9"/>
      <c r="C123" s="30" t="s">
        <v>465</v>
      </c>
      <c r="D123" s="31"/>
      <c r="E123" s="31"/>
      <c r="F123" s="31"/>
      <c r="G123" s="31"/>
      <c r="H123" s="31"/>
      <c r="I123" s="31"/>
      <c r="J123" s="31"/>
      <c r="K123" s="32"/>
      <c r="L123" s="33" t="s">
        <v>44</v>
      </c>
      <c r="M123" s="34"/>
      <c r="N123" s="35" t="s">
        <v>0</v>
      </c>
      <c r="O123" s="36"/>
      <c r="P123" s="36"/>
      <c r="Q123" s="36"/>
      <c r="R123" s="37"/>
      <c r="S123" s="38">
        <v>1</v>
      </c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8">
        <v>121</v>
      </c>
      <c r="B124" s="9"/>
      <c r="C124" s="30" t="s">
        <v>466</v>
      </c>
      <c r="D124" s="31"/>
      <c r="E124" s="31"/>
      <c r="F124" s="31"/>
      <c r="G124" s="31"/>
      <c r="H124" s="31"/>
      <c r="I124" s="31"/>
      <c r="J124" s="31"/>
      <c r="K124" s="32"/>
      <c r="L124" s="33" t="s">
        <v>44</v>
      </c>
      <c r="M124" s="34"/>
      <c r="N124" s="35" t="s">
        <v>0</v>
      </c>
      <c r="O124" s="36"/>
      <c r="P124" s="36"/>
      <c r="Q124" s="36"/>
      <c r="R124" s="37"/>
      <c r="S124" s="38">
        <v>1</v>
      </c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8">
        <v>122</v>
      </c>
      <c r="B125" s="9"/>
      <c r="C125" s="30" t="s">
        <v>467</v>
      </c>
      <c r="D125" s="31"/>
      <c r="E125" s="31"/>
      <c r="F125" s="31"/>
      <c r="G125" s="31"/>
      <c r="H125" s="31"/>
      <c r="I125" s="31"/>
      <c r="J125" s="31"/>
      <c r="K125" s="32"/>
      <c r="L125" s="33" t="s">
        <v>44</v>
      </c>
      <c r="M125" s="34"/>
      <c r="N125" s="35" t="s">
        <v>0</v>
      </c>
      <c r="O125" s="36"/>
      <c r="P125" s="36"/>
      <c r="Q125" s="36"/>
      <c r="R125" s="37"/>
      <c r="S125" s="38">
        <v>20</v>
      </c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8">
        <v>123</v>
      </c>
      <c r="B126" s="9"/>
      <c r="C126" s="30" t="s">
        <v>468</v>
      </c>
      <c r="D126" s="31"/>
      <c r="E126" s="31"/>
      <c r="F126" s="31"/>
      <c r="G126" s="31"/>
      <c r="H126" s="31"/>
      <c r="I126" s="31"/>
      <c r="J126" s="31"/>
      <c r="K126" s="32"/>
      <c r="L126" s="33" t="s">
        <v>44</v>
      </c>
      <c r="M126" s="34"/>
      <c r="N126" s="35" t="s">
        <v>0</v>
      </c>
      <c r="O126" s="36"/>
      <c r="P126" s="36"/>
      <c r="Q126" s="36"/>
      <c r="R126" s="37"/>
      <c r="S126" s="38">
        <v>1</v>
      </c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8">
        <v>124</v>
      </c>
      <c r="B127" s="9"/>
      <c r="C127" s="30" t="s">
        <v>469</v>
      </c>
      <c r="D127" s="31"/>
      <c r="E127" s="31"/>
      <c r="F127" s="31"/>
      <c r="G127" s="31"/>
      <c r="H127" s="31"/>
      <c r="I127" s="31"/>
      <c r="J127" s="31"/>
      <c r="K127" s="32"/>
      <c r="L127" s="33" t="s">
        <v>44</v>
      </c>
      <c r="M127" s="34"/>
      <c r="N127" s="35" t="s">
        <v>0</v>
      </c>
      <c r="O127" s="36"/>
      <c r="P127" s="36"/>
      <c r="Q127" s="36"/>
      <c r="R127" s="37"/>
      <c r="S127" s="38">
        <v>1</v>
      </c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8">
        <v>125</v>
      </c>
      <c r="B128" s="9"/>
      <c r="C128" s="30" t="s">
        <v>470</v>
      </c>
      <c r="D128" s="31"/>
      <c r="E128" s="31"/>
      <c r="F128" s="31"/>
      <c r="G128" s="31"/>
      <c r="H128" s="31"/>
      <c r="I128" s="31"/>
      <c r="J128" s="31"/>
      <c r="K128" s="32"/>
      <c r="L128" s="33" t="s">
        <v>44</v>
      </c>
      <c r="M128" s="34"/>
      <c r="N128" s="35" t="s">
        <v>0</v>
      </c>
      <c r="O128" s="36"/>
      <c r="P128" s="36"/>
      <c r="Q128" s="36"/>
      <c r="R128" s="37"/>
      <c r="S128" s="38">
        <v>1</v>
      </c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8">
        <v>126</v>
      </c>
      <c r="B129" s="9"/>
      <c r="C129" s="30" t="s">
        <v>471</v>
      </c>
      <c r="D129" s="31"/>
      <c r="E129" s="31"/>
      <c r="F129" s="31"/>
      <c r="G129" s="31"/>
      <c r="H129" s="31"/>
      <c r="I129" s="31"/>
      <c r="J129" s="31"/>
      <c r="K129" s="32"/>
      <c r="L129" s="33" t="s">
        <v>44</v>
      </c>
      <c r="M129" s="34"/>
      <c r="N129" s="35" t="s">
        <v>0</v>
      </c>
      <c r="O129" s="36"/>
      <c r="P129" s="36"/>
      <c r="Q129" s="36"/>
      <c r="R129" s="37"/>
      <c r="S129" s="38">
        <v>1</v>
      </c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8">
        <v>127</v>
      </c>
      <c r="B130" s="9"/>
      <c r="C130" s="30" t="s">
        <v>472</v>
      </c>
      <c r="D130" s="31"/>
      <c r="E130" s="31"/>
      <c r="F130" s="31"/>
      <c r="G130" s="31"/>
      <c r="H130" s="31"/>
      <c r="I130" s="31"/>
      <c r="J130" s="31"/>
      <c r="K130" s="32"/>
      <c r="L130" s="33" t="s">
        <v>44</v>
      </c>
      <c r="M130" s="34"/>
      <c r="N130" s="35" t="s">
        <v>0</v>
      </c>
      <c r="O130" s="36"/>
      <c r="P130" s="36"/>
      <c r="Q130" s="36"/>
      <c r="R130" s="37"/>
      <c r="S130" s="38">
        <v>3</v>
      </c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8">
        <v>128</v>
      </c>
      <c r="B131" s="9"/>
      <c r="C131" s="30" t="s">
        <v>473</v>
      </c>
      <c r="D131" s="31"/>
      <c r="E131" s="31"/>
      <c r="F131" s="31"/>
      <c r="G131" s="31"/>
      <c r="H131" s="31"/>
      <c r="I131" s="31"/>
      <c r="J131" s="31"/>
      <c r="K131" s="32"/>
      <c r="L131" s="33" t="s">
        <v>44</v>
      </c>
      <c r="M131" s="34"/>
      <c r="N131" s="35" t="s">
        <v>0</v>
      </c>
      <c r="O131" s="36"/>
      <c r="P131" s="36"/>
      <c r="Q131" s="36"/>
      <c r="R131" s="37"/>
      <c r="S131" s="38">
        <v>8</v>
      </c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8">
        <v>129</v>
      </c>
      <c r="B132" s="9"/>
      <c r="C132" s="30" t="s">
        <v>474</v>
      </c>
      <c r="D132" s="31"/>
      <c r="E132" s="31"/>
      <c r="F132" s="31"/>
      <c r="G132" s="31"/>
      <c r="H132" s="31"/>
      <c r="I132" s="31"/>
      <c r="J132" s="31"/>
      <c r="K132" s="32"/>
      <c r="L132" s="33" t="s">
        <v>44</v>
      </c>
      <c r="M132" s="34"/>
      <c r="N132" s="35" t="s">
        <v>0</v>
      </c>
      <c r="O132" s="36"/>
      <c r="P132" s="36"/>
      <c r="Q132" s="36"/>
      <c r="R132" s="37"/>
      <c r="S132" s="38">
        <v>1</v>
      </c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8">
        <v>130</v>
      </c>
      <c r="B133" s="9"/>
      <c r="C133" s="30" t="s">
        <v>475</v>
      </c>
      <c r="D133" s="31"/>
      <c r="E133" s="31"/>
      <c r="F133" s="31"/>
      <c r="G133" s="31"/>
      <c r="H133" s="31"/>
      <c r="I133" s="31"/>
      <c r="J133" s="31"/>
      <c r="K133" s="32"/>
      <c r="L133" s="33" t="s">
        <v>44</v>
      </c>
      <c r="M133" s="34"/>
      <c r="N133" s="35" t="s">
        <v>0</v>
      </c>
      <c r="O133" s="36"/>
      <c r="P133" s="36"/>
      <c r="Q133" s="36"/>
      <c r="R133" s="37"/>
      <c r="S133" s="38">
        <v>1</v>
      </c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8">
        <v>131</v>
      </c>
      <c r="B134" s="9"/>
      <c r="C134" s="30" t="s">
        <v>476</v>
      </c>
      <c r="D134" s="31"/>
      <c r="E134" s="31"/>
      <c r="F134" s="31"/>
      <c r="G134" s="31"/>
      <c r="H134" s="31"/>
      <c r="I134" s="31"/>
      <c r="J134" s="31"/>
      <c r="K134" s="32"/>
      <c r="L134" s="33" t="s">
        <v>44</v>
      </c>
      <c r="M134" s="34"/>
      <c r="N134" s="35" t="s">
        <v>0</v>
      </c>
      <c r="O134" s="36"/>
      <c r="P134" s="36"/>
      <c r="Q134" s="36"/>
      <c r="R134" s="37"/>
      <c r="S134" s="38">
        <v>1</v>
      </c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8">
        <v>132</v>
      </c>
      <c r="B135" s="9"/>
      <c r="C135" s="30" t="s">
        <v>477</v>
      </c>
      <c r="D135" s="31"/>
      <c r="E135" s="31"/>
      <c r="F135" s="31"/>
      <c r="G135" s="31"/>
      <c r="H135" s="31"/>
      <c r="I135" s="31"/>
      <c r="J135" s="31"/>
      <c r="K135" s="32"/>
      <c r="L135" s="33" t="s">
        <v>44</v>
      </c>
      <c r="M135" s="34"/>
      <c r="N135" s="35" t="s">
        <v>0</v>
      </c>
      <c r="O135" s="36"/>
      <c r="P135" s="36"/>
      <c r="Q135" s="36"/>
      <c r="R135" s="37"/>
      <c r="S135" s="38">
        <v>1</v>
      </c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8">
        <v>133</v>
      </c>
      <c r="B136" s="9"/>
      <c r="C136" s="30" t="s">
        <v>478</v>
      </c>
      <c r="D136" s="31"/>
      <c r="E136" s="31"/>
      <c r="F136" s="31"/>
      <c r="G136" s="31"/>
      <c r="H136" s="31"/>
      <c r="I136" s="31"/>
      <c r="J136" s="31"/>
      <c r="K136" s="32"/>
      <c r="L136" s="33" t="s">
        <v>44</v>
      </c>
      <c r="M136" s="34"/>
      <c r="N136" s="35" t="s">
        <v>1</v>
      </c>
      <c r="O136" s="36"/>
      <c r="P136" s="36"/>
      <c r="Q136" s="36"/>
      <c r="R136" s="37"/>
      <c r="S136" s="38">
        <v>6</v>
      </c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8">
        <v>134</v>
      </c>
      <c r="B137" s="9"/>
      <c r="C137" s="30" t="s">
        <v>479</v>
      </c>
      <c r="D137" s="31"/>
      <c r="E137" s="31"/>
      <c r="F137" s="31"/>
      <c r="G137" s="31"/>
      <c r="H137" s="31"/>
      <c r="I137" s="31"/>
      <c r="J137" s="31"/>
      <c r="K137" s="32"/>
      <c r="L137" s="33" t="s">
        <v>44</v>
      </c>
      <c r="M137" s="34"/>
      <c r="N137" s="35" t="s">
        <v>1</v>
      </c>
      <c r="O137" s="36"/>
      <c r="P137" s="36"/>
      <c r="Q137" s="36"/>
      <c r="R137" s="37"/>
      <c r="S137" s="38">
        <v>6</v>
      </c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8">
        <v>135</v>
      </c>
      <c r="B138" s="9"/>
      <c r="C138" s="30" t="s">
        <v>480</v>
      </c>
      <c r="D138" s="31"/>
      <c r="E138" s="31"/>
      <c r="F138" s="31"/>
      <c r="G138" s="31"/>
      <c r="H138" s="31"/>
      <c r="I138" s="31"/>
      <c r="J138" s="31"/>
      <c r="K138" s="32"/>
      <c r="L138" s="33" t="s">
        <v>44</v>
      </c>
      <c r="M138" s="34"/>
      <c r="N138" s="35" t="s">
        <v>1</v>
      </c>
      <c r="O138" s="36"/>
      <c r="P138" s="36"/>
      <c r="Q138" s="36"/>
      <c r="R138" s="37"/>
      <c r="S138" s="38">
        <v>6</v>
      </c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8">
        <v>136</v>
      </c>
      <c r="B139" s="9"/>
      <c r="C139" s="30" t="s">
        <v>481</v>
      </c>
      <c r="D139" s="31"/>
      <c r="E139" s="31"/>
      <c r="F139" s="31"/>
      <c r="G139" s="31"/>
      <c r="H139" s="31"/>
      <c r="I139" s="31"/>
      <c r="J139" s="31"/>
      <c r="K139" s="32"/>
      <c r="L139" s="33" t="s">
        <v>44</v>
      </c>
      <c r="M139" s="34"/>
      <c r="N139" s="35" t="s">
        <v>0</v>
      </c>
      <c r="O139" s="36"/>
      <c r="P139" s="36"/>
      <c r="Q139" s="36"/>
      <c r="R139" s="37"/>
      <c r="S139" s="38">
        <v>8</v>
      </c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8">
        <v>137</v>
      </c>
      <c r="B140" s="9"/>
      <c r="C140" s="30" t="s">
        <v>482</v>
      </c>
      <c r="D140" s="31"/>
      <c r="E140" s="31"/>
      <c r="F140" s="31"/>
      <c r="G140" s="31"/>
      <c r="H140" s="31"/>
      <c r="I140" s="31"/>
      <c r="J140" s="31"/>
      <c r="K140" s="32"/>
      <c r="L140" s="33" t="s">
        <v>44</v>
      </c>
      <c r="M140" s="34"/>
      <c r="N140" s="35" t="s">
        <v>0</v>
      </c>
      <c r="O140" s="36"/>
      <c r="P140" s="36"/>
      <c r="Q140" s="36"/>
      <c r="R140" s="37"/>
      <c r="S140" s="38">
        <v>10</v>
      </c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8">
        <v>138</v>
      </c>
      <c r="B141" s="9"/>
      <c r="C141" s="30" t="s">
        <v>483</v>
      </c>
      <c r="D141" s="31"/>
      <c r="E141" s="31"/>
      <c r="F141" s="31"/>
      <c r="G141" s="31"/>
      <c r="H141" s="31"/>
      <c r="I141" s="31"/>
      <c r="J141" s="31"/>
      <c r="K141" s="32"/>
      <c r="L141" s="33" t="s">
        <v>44</v>
      </c>
      <c r="M141" s="34"/>
      <c r="N141" s="35" t="s">
        <v>1</v>
      </c>
      <c r="O141" s="36"/>
      <c r="P141" s="36"/>
      <c r="Q141" s="36"/>
      <c r="R141" s="37"/>
      <c r="S141" s="38">
        <v>3</v>
      </c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8">
        <v>139</v>
      </c>
      <c r="B142" s="9"/>
      <c r="C142" s="30" t="s">
        <v>484</v>
      </c>
      <c r="D142" s="31"/>
      <c r="E142" s="31"/>
      <c r="F142" s="31"/>
      <c r="G142" s="31"/>
      <c r="H142" s="31"/>
      <c r="I142" s="31"/>
      <c r="J142" s="31"/>
      <c r="K142" s="32"/>
      <c r="L142" s="33" t="s">
        <v>44</v>
      </c>
      <c r="M142" s="34"/>
      <c r="N142" s="35" t="s">
        <v>0</v>
      </c>
      <c r="O142" s="36"/>
      <c r="P142" s="36"/>
      <c r="Q142" s="36"/>
      <c r="R142" s="37"/>
      <c r="S142" s="38">
        <v>8</v>
      </c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8">
        <v>140</v>
      </c>
      <c r="B143" s="9"/>
      <c r="C143" s="30" t="s">
        <v>485</v>
      </c>
      <c r="D143" s="31"/>
      <c r="E143" s="31"/>
      <c r="F143" s="31"/>
      <c r="G143" s="31"/>
      <c r="H143" s="31"/>
      <c r="I143" s="31"/>
      <c r="J143" s="31"/>
      <c r="K143" s="32"/>
      <c r="L143" s="33" t="s">
        <v>44</v>
      </c>
      <c r="M143" s="34"/>
      <c r="N143" s="35" t="s">
        <v>0</v>
      </c>
      <c r="O143" s="36"/>
      <c r="P143" s="36"/>
      <c r="Q143" s="36"/>
      <c r="R143" s="37"/>
      <c r="S143" s="38">
        <v>9</v>
      </c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8">
        <v>141</v>
      </c>
      <c r="B144" s="9"/>
      <c r="C144" s="30" t="s">
        <v>486</v>
      </c>
      <c r="D144" s="31"/>
      <c r="E144" s="31"/>
      <c r="F144" s="31"/>
      <c r="G144" s="31"/>
      <c r="H144" s="31"/>
      <c r="I144" s="31"/>
      <c r="J144" s="31"/>
      <c r="K144" s="32"/>
      <c r="L144" s="33" t="s">
        <v>44</v>
      </c>
      <c r="M144" s="34"/>
      <c r="N144" s="35" t="s">
        <v>0</v>
      </c>
      <c r="O144" s="36"/>
      <c r="P144" s="36"/>
      <c r="Q144" s="36"/>
      <c r="R144" s="37"/>
      <c r="S144" s="38">
        <v>1</v>
      </c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8">
        <v>142</v>
      </c>
      <c r="B145" s="9"/>
      <c r="C145" s="30" t="s">
        <v>487</v>
      </c>
      <c r="D145" s="31"/>
      <c r="E145" s="31"/>
      <c r="F145" s="31"/>
      <c r="G145" s="31"/>
      <c r="H145" s="31"/>
      <c r="I145" s="31"/>
      <c r="J145" s="31"/>
      <c r="K145" s="32"/>
      <c r="L145" s="33" t="s">
        <v>44</v>
      </c>
      <c r="M145" s="34"/>
      <c r="N145" s="35" t="s">
        <v>0</v>
      </c>
      <c r="O145" s="36"/>
      <c r="P145" s="36"/>
      <c r="Q145" s="36"/>
      <c r="R145" s="37"/>
      <c r="S145" s="38">
        <v>9</v>
      </c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8">
        <v>143</v>
      </c>
      <c r="B146" s="9"/>
      <c r="C146" s="30" t="s">
        <v>488</v>
      </c>
      <c r="D146" s="31"/>
      <c r="E146" s="31"/>
      <c r="F146" s="31"/>
      <c r="G146" s="31"/>
      <c r="H146" s="31"/>
      <c r="I146" s="31"/>
      <c r="J146" s="31"/>
      <c r="K146" s="32"/>
      <c r="L146" s="33" t="s">
        <v>44</v>
      </c>
      <c r="M146" s="34"/>
      <c r="N146" s="35" t="s">
        <v>0</v>
      </c>
      <c r="O146" s="36"/>
      <c r="P146" s="36"/>
      <c r="Q146" s="36"/>
      <c r="R146" s="37"/>
      <c r="S146" s="38">
        <v>10</v>
      </c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8">
        <v>144</v>
      </c>
      <c r="B147" s="9"/>
      <c r="C147" s="30" t="s">
        <v>489</v>
      </c>
      <c r="D147" s="31"/>
      <c r="E147" s="31"/>
      <c r="F147" s="31"/>
      <c r="G147" s="31"/>
      <c r="H147" s="31"/>
      <c r="I147" s="31"/>
      <c r="J147" s="31"/>
      <c r="K147" s="32"/>
      <c r="L147" s="33" t="s">
        <v>44</v>
      </c>
      <c r="M147" s="34"/>
      <c r="N147" s="35" t="s">
        <v>0</v>
      </c>
      <c r="O147" s="36"/>
      <c r="P147" s="36"/>
      <c r="Q147" s="36"/>
      <c r="R147" s="37"/>
      <c r="S147" s="38">
        <v>8</v>
      </c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8">
        <v>145</v>
      </c>
      <c r="B148" s="9"/>
      <c r="C148" s="30" t="s">
        <v>490</v>
      </c>
      <c r="D148" s="31"/>
      <c r="E148" s="31"/>
      <c r="F148" s="31"/>
      <c r="G148" s="31"/>
      <c r="H148" s="31"/>
      <c r="I148" s="31"/>
      <c r="J148" s="31"/>
      <c r="K148" s="32"/>
      <c r="L148" s="33" t="s">
        <v>44</v>
      </c>
      <c r="M148" s="34"/>
      <c r="N148" s="35" t="s">
        <v>1</v>
      </c>
      <c r="O148" s="36"/>
      <c r="P148" s="36"/>
      <c r="Q148" s="36"/>
      <c r="R148" s="37"/>
      <c r="S148" s="38">
        <v>6</v>
      </c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8">
        <v>146</v>
      </c>
      <c r="B149" s="9"/>
      <c r="C149" s="30" t="s">
        <v>491</v>
      </c>
      <c r="D149" s="31"/>
      <c r="E149" s="31"/>
      <c r="F149" s="31"/>
      <c r="G149" s="31"/>
      <c r="H149" s="31"/>
      <c r="I149" s="31"/>
      <c r="J149" s="31"/>
      <c r="K149" s="32"/>
      <c r="L149" s="33" t="s">
        <v>44</v>
      </c>
      <c r="M149" s="34"/>
      <c r="N149" s="35" t="s">
        <v>1</v>
      </c>
      <c r="O149" s="36"/>
      <c r="P149" s="36"/>
      <c r="Q149" s="36"/>
      <c r="R149" s="37"/>
      <c r="S149" s="38">
        <v>6</v>
      </c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8">
        <v>147</v>
      </c>
      <c r="B150" s="9"/>
      <c r="C150" s="30" t="s">
        <v>492</v>
      </c>
      <c r="D150" s="31"/>
      <c r="E150" s="31"/>
      <c r="F150" s="31"/>
      <c r="G150" s="31"/>
      <c r="H150" s="31"/>
      <c r="I150" s="31"/>
      <c r="J150" s="31"/>
      <c r="K150" s="32"/>
      <c r="L150" s="33" t="s">
        <v>44</v>
      </c>
      <c r="M150" s="34"/>
      <c r="N150" s="35" t="s">
        <v>0</v>
      </c>
      <c r="O150" s="36"/>
      <c r="P150" s="36"/>
      <c r="Q150" s="36"/>
      <c r="R150" s="37"/>
      <c r="S150" s="38">
        <v>1</v>
      </c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8">
        <v>148</v>
      </c>
      <c r="B151" s="9"/>
      <c r="C151" s="30" t="s">
        <v>493</v>
      </c>
      <c r="D151" s="31"/>
      <c r="E151" s="31"/>
      <c r="F151" s="31"/>
      <c r="G151" s="31"/>
      <c r="H151" s="31"/>
      <c r="I151" s="31"/>
      <c r="J151" s="31"/>
      <c r="K151" s="32"/>
      <c r="L151" s="33" t="s">
        <v>44</v>
      </c>
      <c r="M151" s="34"/>
      <c r="N151" s="35" t="s">
        <v>0</v>
      </c>
      <c r="O151" s="36"/>
      <c r="P151" s="36"/>
      <c r="Q151" s="36"/>
      <c r="R151" s="37"/>
      <c r="S151" s="38">
        <v>1</v>
      </c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8">
        <v>149</v>
      </c>
      <c r="B152" s="9"/>
      <c r="C152" s="30" t="s">
        <v>494</v>
      </c>
      <c r="D152" s="31"/>
      <c r="E152" s="31"/>
      <c r="F152" s="31"/>
      <c r="G152" s="31"/>
      <c r="H152" s="31"/>
      <c r="I152" s="31"/>
      <c r="J152" s="31"/>
      <c r="K152" s="32"/>
      <c r="L152" s="33" t="s">
        <v>44</v>
      </c>
      <c r="M152" s="34"/>
      <c r="N152" s="35" t="s">
        <v>0</v>
      </c>
      <c r="O152" s="36"/>
      <c r="P152" s="36"/>
      <c r="Q152" s="36"/>
      <c r="R152" s="37"/>
      <c r="S152" s="38">
        <v>1</v>
      </c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8">
        <v>150</v>
      </c>
      <c r="B153" s="9"/>
      <c r="C153" s="30" t="s">
        <v>495</v>
      </c>
      <c r="D153" s="31"/>
      <c r="E153" s="31"/>
      <c r="F153" s="31"/>
      <c r="G153" s="31"/>
      <c r="H153" s="31"/>
      <c r="I153" s="31"/>
      <c r="J153" s="31"/>
      <c r="K153" s="32"/>
      <c r="L153" s="33" t="s">
        <v>44</v>
      </c>
      <c r="M153" s="34"/>
      <c r="N153" s="35" t="s">
        <v>0</v>
      </c>
      <c r="O153" s="36"/>
      <c r="P153" s="36"/>
      <c r="Q153" s="36"/>
      <c r="R153" s="37"/>
      <c r="S153" s="38">
        <v>1</v>
      </c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8">
        <v>151</v>
      </c>
      <c r="B154" s="9"/>
      <c r="C154" s="30" t="s">
        <v>496</v>
      </c>
      <c r="D154" s="31"/>
      <c r="E154" s="31"/>
      <c r="F154" s="31"/>
      <c r="G154" s="31"/>
      <c r="H154" s="31"/>
      <c r="I154" s="31"/>
      <c r="J154" s="31"/>
      <c r="K154" s="32"/>
      <c r="L154" s="33" t="s">
        <v>44</v>
      </c>
      <c r="M154" s="34"/>
      <c r="N154" s="35" t="s">
        <v>1</v>
      </c>
      <c r="O154" s="36"/>
      <c r="P154" s="36"/>
      <c r="Q154" s="36"/>
      <c r="R154" s="37"/>
      <c r="S154" s="38">
        <v>6</v>
      </c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8">
        <v>152</v>
      </c>
      <c r="B155" s="9"/>
      <c r="C155" s="30" t="s">
        <v>497</v>
      </c>
      <c r="D155" s="31"/>
      <c r="E155" s="31"/>
      <c r="F155" s="31"/>
      <c r="G155" s="31"/>
      <c r="H155" s="31"/>
      <c r="I155" s="31"/>
      <c r="J155" s="31"/>
      <c r="K155" s="32"/>
      <c r="L155" s="33" t="s">
        <v>44</v>
      </c>
      <c r="M155" s="34"/>
      <c r="N155" s="35" t="s">
        <v>0</v>
      </c>
      <c r="O155" s="36"/>
      <c r="P155" s="36"/>
      <c r="Q155" s="36"/>
      <c r="R155" s="37"/>
      <c r="S155" s="38">
        <v>8</v>
      </c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8">
        <v>153</v>
      </c>
      <c r="B156" s="9"/>
      <c r="C156" s="30" t="s">
        <v>498</v>
      </c>
      <c r="D156" s="31"/>
      <c r="E156" s="31"/>
      <c r="F156" s="31"/>
      <c r="G156" s="31"/>
      <c r="H156" s="31"/>
      <c r="I156" s="31"/>
      <c r="J156" s="31"/>
      <c r="K156" s="32"/>
      <c r="L156" s="33" t="s">
        <v>44</v>
      </c>
      <c r="M156" s="34"/>
      <c r="N156" s="35" t="s">
        <v>0</v>
      </c>
      <c r="O156" s="36"/>
      <c r="P156" s="36"/>
      <c r="Q156" s="36"/>
      <c r="R156" s="37"/>
      <c r="S156" s="38">
        <v>8</v>
      </c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8">
        <v>154</v>
      </c>
      <c r="B157" s="9"/>
      <c r="C157" s="30" t="s">
        <v>499</v>
      </c>
      <c r="D157" s="31"/>
      <c r="E157" s="31"/>
      <c r="F157" s="31"/>
      <c r="G157" s="31"/>
      <c r="H157" s="31"/>
      <c r="I157" s="31"/>
      <c r="J157" s="31"/>
      <c r="K157" s="32"/>
      <c r="L157" s="33" t="s">
        <v>44</v>
      </c>
      <c r="M157" s="34"/>
      <c r="N157" s="35" t="s">
        <v>0</v>
      </c>
      <c r="O157" s="36"/>
      <c r="P157" s="36"/>
      <c r="Q157" s="36"/>
      <c r="R157" s="37"/>
      <c r="S157" s="38">
        <v>8</v>
      </c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8">
        <v>155</v>
      </c>
      <c r="B158" s="9"/>
      <c r="C158" s="30" t="s">
        <v>500</v>
      </c>
      <c r="D158" s="31"/>
      <c r="E158" s="31"/>
      <c r="F158" s="31"/>
      <c r="G158" s="31"/>
      <c r="H158" s="31"/>
      <c r="I158" s="31"/>
      <c r="J158" s="31"/>
      <c r="K158" s="32"/>
      <c r="L158" s="33" t="s">
        <v>44</v>
      </c>
      <c r="M158" s="34"/>
      <c r="N158" s="35" t="s">
        <v>0</v>
      </c>
      <c r="O158" s="36"/>
      <c r="P158" s="36"/>
      <c r="Q158" s="36"/>
      <c r="R158" s="37"/>
      <c r="S158" s="38">
        <v>17</v>
      </c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8">
        <v>156</v>
      </c>
      <c r="B159" s="9"/>
      <c r="C159" s="30" t="s">
        <v>501</v>
      </c>
      <c r="D159" s="31"/>
      <c r="E159" s="31"/>
      <c r="F159" s="31"/>
      <c r="G159" s="31"/>
      <c r="H159" s="31"/>
      <c r="I159" s="31"/>
      <c r="J159" s="31"/>
      <c r="K159" s="32"/>
      <c r="L159" s="33" t="s">
        <v>44</v>
      </c>
      <c r="M159" s="34"/>
      <c r="N159" s="35" t="s">
        <v>0</v>
      </c>
      <c r="O159" s="36"/>
      <c r="P159" s="36"/>
      <c r="Q159" s="36"/>
      <c r="R159" s="37"/>
      <c r="S159" s="38">
        <v>17</v>
      </c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8"/>
      <c r="B160" s="9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8"/>
      <c r="B161" s="9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8"/>
      <c r="B162" s="9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8"/>
      <c r="B163" s="9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8"/>
      <c r="B164" s="9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8"/>
      <c r="B165" s="9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8"/>
      <c r="B166" s="9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8"/>
      <c r="B167" s="9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8"/>
      <c r="B168" s="9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8"/>
      <c r="B169" s="9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8"/>
      <c r="B170" s="9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8"/>
      <c r="B171" s="9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8"/>
      <c r="B172" s="9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8"/>
      <c r="B173" s="9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8"/>
      <c r="B174" s="9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8"/>
      <c r="B175" s="9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8"/>
      <c r="B176" s="9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8"/>
      <c r="B177" s="9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8"/>
      <c r="B178" s="9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8"/>
      <c r="B179" s="9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8"/>
      <c r="B180" s="9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8"/>
      <c r="B181" s="9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8"/>
      <c r="B182" s="9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8"/>
      <c r="B183" s="9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8"/>
      <c r="B184" s="9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8"/>
      <c r="B185" s="9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8"/>
      <c r="B186" s="9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8"/>
      <c r="B187" s="9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8"/>
      <c r="B188" s="9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8"/>
      <c r="B189" s="9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8"/>
      <c r="B190" s="9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8"/>
      <c r="B191" s="9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8"/>
      <c r="B192" s="9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8"/>
      <c r="B193" s="9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8"/>
      <c r="B194" s="9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8"/>
      <c r="B195" s="9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8"/>
      <c r="B196" s="9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8"/>
      <c r="B197" s="9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8"/>
      <c r="B198" s="9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8"/>
      <c r="B199" s="9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8"/>
      <c r="B200" s="9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8"/>
      <c r="B201" s="9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8"/>
      <c r="B202" s="9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8"/>
      <c r="B203" s="9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8"/>
      <c r="B204" s="9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8"/>
      <c r="B205" s="9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8"/>
      <c r="B206" s="9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8"/>
      <c r="B207" s="9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8"/>
      <c r="B208" s="9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8"/>
      <c r="B209" s="9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8"/>
      <c r="B210" s="9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8"/>
      <c r="B211" s="9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8"/>
      <c r="B212" s="9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8"/>
      <c r="B213" s="9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8"/>
      <c r="B214" s="9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8"/>
      <c r="B215" s="9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8"/>
      <c r="B216" s="9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8"/>
      <c r="B217" s="9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8"/>
      <c r="B218" s="9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8"/>
      <c r="B219" s="9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8"/>
      <c r="B220" s="9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8"/>
      <c r="B221" s="9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8"/>
      <c r="B222" s="9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8"/>
      <c r="B223" s="9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8"/>
      <c r="B224" s="9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8"/>
      <c r="B225" s="9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8"/>
      <c r="B226" s="9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8"/>
      <c r="B227" s="9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8"/>
      <c r="B228" s="9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8"/>
      <c r="B229" s="9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8"/>
      <c r="B230" s="9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8"/>
      <c r="B231" s="9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8"/>
      <c r="B232" s="9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8"/>
      <c r="B233" s="9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8"/>
      <c r="B234" s="9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8"/>
      <c r="B235" s="9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8"/>
      <c r="B236" s="9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8"/>
      <c r="B237" s="9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8"/>
      <c r="B238" s="9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8"/>
      <c r="B239" s="9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8"/>
      <c r="B240" s="9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8"/>
      <c r="B241" s="9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8"/>
      <c r="B242" s="9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8"/>
      <c r="B243" s="9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8"/>
      <c r="B244" s="9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8"/>
      <c r="B245" s="9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8"/>
      <c r="B246" s="9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8"/>
      <c r="B247" s="9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8"/>
      <c r="B248" s="9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8"/>
      <c r="B249" s="9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8"/>
      <c r="B250" s="9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8"/>
      <c r="B251" s="9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8"/>
      <c r="B252" s="9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8"/>
      <c r="B253" s="9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8"/>
      <c r="B254" s="9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8"/>
      <c r="B255" s="9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8"/>
      <c r="B256" s="9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8"/>
      <c r="B257" s="9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8"/>
      <c r="B258" s="9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8"/>
      <c r="B259" s="9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8"/>
      <c r="B260" s="9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8"/>
      <c r="B261" s="9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8"/>
      <c r="B262" s="9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8"/>
      <c r="B263" s="9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8"/>
      <c r="B264" s="9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8"/>
      <c r="B265" s="9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8"/>
      <c r="B266" s="9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8"/>
      <c r="B267" s="9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8"/>
      <c r="B268" s="9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8"/>
      <c r="B269" s="9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8"/>
      <c r="B270" s="9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8"/>
      <c r="B271" s="9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8"/>
      <c r="B272" s="9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8"/>
      <c r="B273" s="9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8"/>
      <c r="B274" s="9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8"/>
      <c r="B275" s="9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8"/>
      <c r="B276" s="9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8"/>
      <c r="B277" s="9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8"/>
      <c r="B278" s="9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8"/>
      <c r="B279" s="9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8"/>
      <c r="B280" s="9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8"/>
      <c r="B281" s="9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8"/>
      <c r="B282" s="9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8"/>
      <c r="B283" s="9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8"/>
      <c r="B284" s="9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8"/>
      <c r="B285" s="9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8"/>
      <c r="B286" s="9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8"/>
      <c r="B287" s="9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8"/>
      <c r="B288" s="9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8"/>
      <c r="B289" s="9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8"/>
      <c r="B290" s="9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8"/>
      <c r="B291" s="9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8"/>
      <c r="B292" s="9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8"/>
      <c r="B293" s="9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8"/>
      <c r="B294" s="9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8"/>
      <c r="B295" s="9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8"/>
      <c r="B296" s="9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8"/>
      <c r="B297" s="9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8"/>
      <c r="B298" s="9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8"/>
      <c r="B299" s="9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8"/>
      <c r="B300" s="9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8"/>
      <c r="B301" s="9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8"/>
      <c r="B302" s="9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8"/>
      <c r="B303" s="9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8"/>
      <c r="B304" s="9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8"/>
      <c r="B305" s="9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8"/>
      <c r="B306" s="9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8"/>
      <c r="B307" s="9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8"/>
      <c r="B308" s="9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8"/>
      <c r="B309" s="9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8"/>
      <c r="B310" s="9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8"/>
      <c r="B311" s="9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8"/>
      <c r="B312" s="9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8"/>
      <c r="B313" s="9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8"/>
      <c r="B314" s="9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8"/>
      <c r="B315" s="9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8"/>
      <c r="B316" s="9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8"/>
      <c r="B317" s="9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8"/>
      <c r="B318" s="9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8"/>
      <c r="B319" s="9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8"/>
      <c r="B320" s="9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8"/>
      <c r="B321" s="9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8"/>
      <c r="B322" s="9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8"/>
      <c r="B323" s="9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8"/>
      <c r="B324" s="9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8"/>
      <c r="B325" s="9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8"/>
      <c r="B326" s="9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8"/>
      <c r="B327" s="9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8"/>
      <c r="B328" s="9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8"/>
      <c r="B329" s="9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8"/>
      <c r="B330" s="9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8"/>
      <c r="B331" s="9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8"/>
      <c r="B332" s="9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8"/>
      <c r="B333" s="9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8"/>
      <c r="B334" s="9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8"/>
      <c r="B335" s="9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8"/>
      <c r="B336" s="9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8"/>
      <c r="B337" s="9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8"/>
      <c r="B338" s="9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8"/>
      <c r="B339" s="9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8"/>
      <c r="B340" s="9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8"/>
      <c r="B341" s="9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8"/>
      <c r="B342" s="9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8"/>
      <c r="B343" s="9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8"/>
      <c r="B344" s="9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8"/>
      <c r="B345" s="9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8"/>
      <c r="B346" s="9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8"/>
      <c r="B347" s="9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8"/>
      <c r="B348" s="9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8"/>
      <c r="B349" s="9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8"/>
      <c r="B350" s="9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8"/>
      <c r="B351" s="9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8"/>
      <c r="B352" s="9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8"/>
      <c r="B353" s="9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8"/>
      <c r="B354" s="9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8"/>
      <c r="B355" s="9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8"/>
      <c r="B356" s="9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8"/>
      <c r="B357" s="9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8"/>
      <c r="B358" s="9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8"/>
      <c r="B359" s="9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8"/>
      <c r="B360" s="9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8"/>
      <c r="B361" s="9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8"/>
      <c r="B362" s="9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8"/>
      <c r="B363" s="9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8"/>
      <c r="B364" s="9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8"/>
      <c r="B365" s="9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8"/>
      <c r="B366" s="9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8"/>
      <c r="B367" s="9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8"/>
      <c r="B368" s="9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8"/>
      <c r="B369" s="9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8"/>
      <c r="B370" s="9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8"/>
      <c r="B371" s="9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8"/>
      <c r="B372" s="9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8"/>
      <c r="B373" s="9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8"/>
      <c r="B374" s="9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8"/>
      <c r="B375" s="9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8"/>
      <c r="B376" s="9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8"/>
      <c r="B377" s="9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8"/>
      <c r="B378" s="9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8"/>
      <c r="B379" s="9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8"/>
      <c r="B380" s="9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8"/>
      <c r="B381" s="9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8"/>
      <c r="B382" s="9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8"/>
      <c r="B383" s="9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8"/>
      <c r="B384" s="9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8"/>
      <c r="B385" s="9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8"/>
      <c r="B386" s="9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8"/>
      <c r="B387" s="9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8"/>
      <c r="B388" s="9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8"/>
      <c r="B389" s="9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8"/>
      <c r="B390" s="9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8"/>
      <c r="B391" s="9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8"/>
      <c r="B392" s="9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8"/>
      <c r="B393" s="9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8"/>
      <c r="B394" s="9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8"/>
      <c r="B395" s="9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8"/>
      <c r="B396" s="9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8"/>
      <c r="B397" s="9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8"/>
      <c r="B398" s="9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8"/>
      <c r="B399" s="9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8"/>
      <c r="B400" s="9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8"/>
      <c r="B401" s="9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8"/>
      <c r="B402" s="9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8"/>
      <c r="B403" s="9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8"/>
      <c r="B404" s="9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8"/>
      <c r="B405" s="9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8"/>
      <c r="B406" s="9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8"/>
      <c r="B407" s="9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8"/>
      <c r="B408" s="9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8"/>
      <c r="B409" s="9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8"/>
      <c r="B410" s="9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8"/>
      <c r="B411" s="9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8"/>
      <c r="B412" s="9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8"/>
      <c r="B413" s="9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8"/>
      <c r="B414" s="9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8"/>
      <c r="B415" s="9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8"/>
      <c r="B416" s="9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8"/>
      <c r="B417" s="9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8"/>
      <c r="B418" s="9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8"/>
      <c r="B419" s="9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8"/>
      <c r="B420" s="9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8"/>
      <c r="B421" s="9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8"/>
      <c r="B422" s="9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8"/>
      <c r="B423" s="9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8"/>
      <c r="B424" s="9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8"/>
      <c r="B425" s="9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8"/>
      <c r="B426" s="9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8"/>
      <c r="B427" s="9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8"/>
      <c r="B428" s="9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8"/>
      <c r="B429" s="9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8"/>
      <c r="B430" s="9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8"/>
      <c r="B431" s="9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8"/>
      <c r="B432" s="9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8"/>
      <c r="B433" s="9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8"/>
      <c r="B434" s="9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8"/>
      <c r="B435" s="9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8"/>
      <c r="B436" s="9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8"/>
      <c r="B437" s="9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8"/>
      <c r="B438" s="9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8"/>
      <c r="B439" s="9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8"/>
      <c r="B440" s="9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8"/>
      <c r="B441" s="9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8"/>
      <c r="B442" s="9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8"/>
      <c r="B443" s="9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8"/>
      <c r="B444" s="9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8"/>
      <c r="B445" s="9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8"/>
      <c r="B446" s="9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8"/>
      <c r="B447" s="9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8"/>
      <c r="B448" s="9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8"/>
      <c r="B449" s="9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8"/>
      <c r="B450" s="9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8"/>
      <c r="B451" s="9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8"/>
      <c r="B452" s="9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8"/>
      <c r="B453" s="9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8"/>
      <c r="B454" s="9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8"/>
      <c r="B455" s="9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8"/>
      <c r="B456" s="9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8"/>
      <c r="B457" s="9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8"/>
      <c r="B458" s="9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8"/>
      <c r="B459" s="9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8"/>
      <c r="B460" s="9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8"/>
      <c r="B461" s="9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8"/>
      <c r="B462" s="9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8"/>
      <c r="B463" s="9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8"/>
      <c r="B464" s="9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8"/>
      <c r="B465" s="9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8"/>
      <c r="B466" s="9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8"/>
      <c r="B467" s="9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8"/>
      <c r="B468" s="9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8"/>
      <c r="B469" s="9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8"/>
      <c r="B470" s="9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8"/>
      <c r="B471" s="9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8"/>
      <c r="B472" s="9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8"/>
      <c r="B473" s="9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8"/>
      <c r="B474" s="9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8"/>
      <c r="B475" s="9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8"/>
      <c r="B476" s="9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8"/>
      <c r="B477" s="9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8"/>
      <c r="B478" s="9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8"/>
      <c r="B479" s="9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8"/>
      <c r="B480" s="9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8"/>
      <c r="B481" s="9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8"/>
      <c r="B482" s="9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8"/>
      <c r="B483" s="9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8"/>
      <c r="B484" s="9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8"/>
      <c r="B485" s="9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8"/>
      <c r="B486" s="9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8"/>
      <c r="B487" s="9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8"/>
      <c r="B488" s="9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8"/>
      <c r="B489" s="9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8"/>
      <c r="B490" s="9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8"/>
      <c r="B491" s="9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8"/>
      <c r="B492" s="9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8"/>
      <c r="B493" s="9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8"/>
      <c r="B494" s="9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8"/>
      <c r="B495" s="9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8"/>
      <c r="B496" s="9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8"/>
      <c r="B497" s="9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8"/>
      <c r="B498" s="9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8"/>
      <c r="B499" s="9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8"/>
      <c r="B500" s="9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8"/>
      <c r="B501" s="9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8"/>
      <c r="B502" s="9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8"/>
      <c r="B503" s="9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</mergeCells>
  <phoneticPr fontId="2"/>
  <conditionalFormatting sqref="W3">
    <cfRule type="expression" dxfId="223" priority="8">
      <formula>SUM(W$4:W$9344)&gt;0</formula>
    </cfRule>
  </conditionalFormatting>
  <conditionalFormatting sqref="X3">
    <cfRule type="expression" dxfId="222" priority="7">
      <formula>SUM(X$4:X$9344)&gt;0</formula>
    </cfRule>
  </conditionalFormatting>
  <conditionalFormatting sqref="Y3:BC3">
    <cfRule type="expression" dxfId="221" priority="6">
      <formula>SUM(Y$4:Y$9344)&gt;0</formula>
    </cfRule>
  </conditionalFormatting>
  <conditionalFormatting sqref="BD3">
    <cfRule type="expression" dxfId="220" priority="5">
      <formula>SUM(BD$4:BD$9344)&gt;0</formula>
    </cfRule>
  </conditionalFormatting>
  <conditionalFormatting sqref="W2">
    <cfRule type="expression" dxfId="219" priority="4">
      <formula>SUM(W$4:W$9380)&gt;0</formula>
    </cfRule>
  </conditionalFormatting>
  <conditionalFormatting sqref="X2">
    <cfRule type="expression" dxfId="218" priority="3">
      <formula>SUM(X$4:X$9380)&gt;0</formula>
    </cfRule>
  </conditionalFormatting>
  <conditionalFormatting sqref="Y2:BC2">
    <cfRule type="expression" dxfId="217" priority="2">
      <formula>SUM(Y$4:Y$9380)&gt;0</formula>
    </cfRule>
  </conditionalFormatting>
  <conditionalFormatting sqref="BD2">
    <cfRule type="expression" dxfId="216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2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10</v>
      </c>
      <c r="X3" s="7" t="s">
        <v>11</v>
      </c>
      <c r="Y3" s="7" t="s">
        <v>12</v>
      </c>
      <c r="Z3" s="7" t="s">
        <v>13</v>
      </c>
      <c r="AA3" s="7" t="s">
        <v>14</v>
      </c>
      <c r="AB3" s="7" t="s">
        <v>15</v>
      </c>
      <c r="AC3" s="7" t="s">
        <v>16</v>
      </c>
      <c r="AD3" s="7" t="s">
        <v>17</v>
      </c>
      <c r="AE3" s="7" t="s">
        <v>18</v>
      </c>
      <c r="AF3" s="7" t="s">
        <v>19</v>
      </c>
      <c r="AG3" s="7" t="s">
        <v>20</v>
      </c>
      <c r="AH3" s="7" t="s">
        <v>21</v>
      </c>
      <c r="AI3" s="7" t="s">
        <v>22</v>
      </c>
      <c r="AJ3" s="7" t="s">
        <v>23</v>
      </c>
      <c r="AK3" s="7" t="s">
        <v>24</v>
      </c>
      <c r="AL3" s="7" t="s">
        <v>25</v>
      </c>
      <c r="AM3" s="7" t="s">
        <v>26</v>
      </c>
      <c r="AN3" s="7" t="s">
        <v>27</v>
      </c>
      <c r="AO3" s="7" t="s">
        <v>28</v>
      </c>
      <c r="AP3" s="7" t="s">
        <v>29</v>
      </c>
      <c r="AQ3" s="7" t="s">
        <v>30</v>
      </c>
      <c r="AR3" s="7" t="s">
        <v>31</v>
      </c>
      <c r="AS3" s="7" t="s">
        <v>32</v>
      </c>
      <c r="AT3" s="7" t="s">
        <v>33</v>
      </c>
      <c r="AU3" s="7" t="s">
        <v>34</v>
      </c>
      <c r="AV3" s="7" t="s">
        <v>35</v>
      </c>
      <c r="AW3" s="7" t="s">
        <v>36</v>
      </c>
      <c r="AX3" s="7" t="s">
        <v>37</v>
      </c>
      <c r="AY3" s="7" t="s">
        <v>38</v>
      </c>
      <c r="AZ3" s="7" t="s">
        <v>39</v>
      </c>
      <c r="BA3" s="7" t="s">
        <v>40</v>
      </c>
      <c r="BB3" s="7" t="s">
        <v>41</v>
      </c>
      <c r="BC3" s="7" t="s">
        <v>42</v>
      </c>
      <c r="BD3" s="7" t="s">
        <v>43</v>
      </c>
    </row>
    <row r="4" spans="1:56" s="2" customFormat="1" ht="40.5" customHeight="1">
      <c r="A4" s="8">
        <v>1</v>
      </c>
      <c r="B4" s="9"/>
      <c r="C4" s="30" t="s">
        <v>45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8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8">
        <v>2</v>
      </c>
      <c r="B5" s="9"/>
      <c r="C5" s="30" t="s">
        <v>46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0</v>
      </c>
      <c r="O5" s="36"/>
      <c r="P5" s="36"/>
      <c r="Q5" s="36"/>
      <c r="R5" s="37"/>
      <c r="S5" s="38">
        <v>2</v>
      </c>
      <c r="T5" s="39"/>
      <c r="U5" s="38"/>
      <c r="V5" s="39"/>
      <c r="W5" s="12"/>
      <c r="X5" s="13"/>
      <c r="Y5" s="13">
        <v>3</v>
      </c>
      <c r="Z5" s="13">
        <v>1</v>
      </c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8">
        <v>3</v>
      </c>
      <c r="B6" s="9"/>
      <c r="C6" s="30" t="s">
        <v>47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2</v>
      </c>
      <c r="T6" s="39"/>
      <c r="U6" s="38"/>
      <c r="V6" s="39"/>
      <c r="W6" s="12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8">
        <v>4</v>
      </c>
      <c r="B7" s="9"/>
      <c r="C7" s="30" t="s">
        <v>48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2</v>
      </c>
      <c r="T7" s="39"/>
      <c r="U7" s="38"/>
      <c r="V7" s="39"/>
      <c r="W7" s="12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8">
        <v>5</v>
      </c>
      <c r="B8" s="9"/>
      <c r="C8" s="30" t="s">
        <v>49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8</v>
      </c>
      <c r="T8" s="39"/>
      <c r="U8" s="38"/>
      <c r="V8" s="39"/>
      <c r="W8" s="12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8">
        <v>6</v>
      </c>
      <c r="B9" s="9"/>
      <c r="C9" s="30" t="s">
        <v>50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8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8">
        <v>7</v>
      </c>
      <c r="B10" s="9"/>
      <c r="C10" s="30" t="s">
        <v>51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8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8">
        <v>8</v>
      </c>
      <c r="B11" s="9"/>
      <c r="C11" s="30" t="s">
        <v>52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8</v>
      </c>
      <c r="T11" s="39"/>
      <c r="U11" s="38"/>
      <c r="V11" s="39"/>
      <c r="W11" s="12"/>
      <c r="X11" s="13">
        <v>2</v>
      </c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8">
        <v>9</v>
      </c>
      <c r="B12" s="9"/>
      <c r="C12" s="30" t="s">
        <v>53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8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8">
        <v>10</v>
      </c>
      <c r="B13" s="9"/>
      <c r="C13" s="30" t="s">
        <v>54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8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8">
        <v>11</v>
      </c>
      <c r="B14" s="9"/>
      <c r="C14" s="30" t="s">
        <v>55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8</v>
      </c>
      <c r="T14" s="39"/>
      <c r="U14" s="38"/>
      <c r="V14" s="39"/>
      <c r="W14" s="12"/>
      <c r="X14" s="13">
        <v>1</v>
      </c>
      <c r="Y14" s="13">
        <v>4</v>
      </c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8">
        <v>12</v>
      </c>
      <c r="B15" s="9"/>
      <c r="C15" s="30" t="s">
        <v>56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8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8">
        <v>13</v>
      </c>
      <c r="B16" s="9"/>
      <c r="C16" s="30" t="s">
        <v>57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8</v>
      </c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8">
        <v>14</v>
      </c>
      <c r="B17" s="9"/>
      <c r="C17" s="30" t="s">
        <v>58</v>
      </c>
      <c r="D17" s="31"/>
      <c r="E17" s="31"/>
      <c r="F17" s="31"/>
      <c r="G17" s="31"/>
      <c r="H17" s="31"/>
      <c r="I17" s="31"/>
      <c r="J17" s="31"/>
      <c r="K17" s="32"/>
      <c r="L17" s="33" t="s">
        <v>44</v>
      </c>
      <c r="M17" s="34"/>
      <c r="N17" s="35" t="s">
        <v>0</v>
      </c>
      <c r="O17" s="36"/>
      <c r="P17" s="36"/>
      <c r="Q17" s="36"/>
      <c r="R17" s="37"/>
      <c r="S17" s="38">
        <v>8</v>
      </c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8">
        <v>15</v>
      </c>
      <c r="B18" s="9"/>
      <c r="C18" s="30" t="s">
        <v>59</v>
      </c>
      <c r="D18" s="31"/>
      <c r="E18" s="31"/>
      <c r="F18" s="31"/>
      <c r="G18" s="31"/>
      <c r="H18" s="31"/>
      <c r="I18" s="31"/>
      <c r="J18" s="31"/>
      <c r="K18" s="32"/>
      <c r="L18" s="33" t="s">
        <v>44</v>
      </c>
      <c r="M18" s="34"/>
      <c r="N18" s="35" t="s">
        <v>0</v>
      </c>
      <c r="O18" s="36"/>
      <c r="P18" s="36"/>
      <c r="Q18" s="36"/>
      <c r="R18" s="37"/>
      <c r="S18" s="38">
        <v>1</v>
      </c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8">
        <v>16</v>
      </c>
      <c r="B19" s="9"/>
      <c r="C19" s="30" t="s">
        <v>60</v>
      </c>
      <c r="D19" s="31"/>
      <c r="E19" s="31"/>
      <c r="F19" s="31"/>
      <c r="G19" s="31"/>
      <c r="H19" s="31"/>
      <c r="I19" s="31"/>
      <c r="J19" s="31"/>
      <c r="K19" s="32"/>
      <c r="L19" s="33" t="s">
        <v>44</v>
      </c>
      <c r="M19" s="34"/>
      <c r="N19" s="35" t="s">
        <v>0</v>
      </c>
      <c r="O19" s="36"/>
      <c r="P19" s="36"/>
      <c r="Q19" s="36"/>
      <c r="R19" s="37"/>
      <c r="S19" s="38">
        <v>1</v>
      </c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8">
        <v>17</v>
      </c>
      <c r="B20" s="9"/>
      <c r="C20" s="30" t="s">
        <v>61</v>
      </c>
      <c r="D20" s="31"/>
      <c r="E20" s="31"/>
      <c r="F20" s="31"/>
      <c r="G20" s="31"/>
      <c r="H20" s="31"/>
      <c r="I20" s="31"/>
      <c r="J20" s="31"/>
      <c r="K20" s="32"/>
      <c r="L20" s="33" t="s">
        <v>44</v>
      </c>
      <c r="M20" s="34"/>
      <c r="N20" s="35" t="s">
        <v>0</v>
      </c>
      <c r="O20" s="36"/>
      <c r="P20" s="36"/>
      <c r="Q20" s="36"/>
      <c r="R20" s="37"/>
      <c r="S20" s="38">
        <v>8</v>
      </c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8">
        <v>18</v>
      </c>
      <c r="B21" s="9"/>
      <c r="C21" s="30" t="s">
        <v>62</v>
      </c>
      <c r="D21" s="31"/>
      <c r="E21" s="31"/>
      <c r="F21" s="31"/>
      <c r="G21" s="31"/>
      <c r="H21" s="31"/>
      <c r="I21" s="31"/>
      <c r="J21" s="31"/>
      <c r="K21" s="32"/>
      <c r="L21" s="33" t="s">
        <v>44</v>
      </c>
      <c r="M21" s="34"/>
      <c r="N21" s="35" t="s">
        <v>0</v>
      </c>
      <c r="O21" s="36"/>
      <c r="P21" s="36"/>
      <c r="Q21" s="36"/>
      <c r="R21" s="37"/>
      <c r="S21" s="38">
        <v>8</v>
      </c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8">
        <v>19</v>
      </c>
      <c r="B22" s="9"/>
      <c r="C22" s="30" t="s">
        <v>63</v>
      </c>
      <c r="D22" s="31"/>
      <c r="E22" s="31"/>
      <c r="F22" s="31"/>
      <c r="G22" s="31"/>
      <c r="H22" s="31"/>
      <c r="I22" s="31"/>
      <c r="J22" s="31"/>
      <c r="K22" s="32"/>
      <c r="L22" s="33" t="s">
        <v>44</v>
      </c>
      <c r="M22" s="34"/>
      <c r="N22" s="35" t="s">
        <v>0</v>
      </c>
      <c r="O22" s="36"/>
      <c r="P22" s="36"/>
      <c r="Q22" s="36"/>
      <c r="R22" s="37"/>
      <c r="S22" s="38">
        <v>8</v>
      </c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8">
        <v>20</v>
      </c>
      <c r="B23" s="9"/>
      <c r="C23" s="30" t="s">
        <v>64</v>
      </c>
      <c r="D23" s="31"/>
      <c r="E23" s="31"/>
      <c r="F23" s="31"/>
      <c r="G23" s="31"/>
      <c r="H23" s="31"/>
      <c r="I23" s="31"/>
      <c r="J23" s="31"/>
      <c r="K23" s="32"/>
      <c r="L23" s="33" t="s">
        <v>44</v>
      </c>
      <c r="M23" s="34"/>
      <c r="N23" s="35" t="s">
        <v>0</v>
      </c>
      <c r="O23" s="36"/>
      <c r="P23" s="36"/>
      <c r="Q23" s="36"/>
      <c r="R23" s="37"/>
      <c r="S23" s="38">
        <v>1</v>
      </c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8">
        <v>21</v>
      </c>
      <c r="B24" s="9"/>
      <c r="C24" s="30" t="s">
        <v>65</v>
      </c>
      <c r="D24" s="31"/>
      <c r="E24" s="31"/>
      <c r="F24" s="31"/>
      <c r="G24" s="31"/>
      <c r="H24" s="31"/>
      <c r="I24" s="31"/>
      <c r="J24" s="31"/>
      <c r="K24" s="32"/>
      <c r="L24" s="33" t="s">
        <v>44</v>
      </c>
      <c r="M24" s="34"/>
      <c r="N24" s="35" t="s">
        <v>0</v>
      </c>
      <c r="O24" s="36"/>
      <c r="P24" s="36"/>
      <c r="Q24" s="36"/>
      <c r="R24" s="37"/>
      <c r="S24" s="38">
        <v>11</v>
      </c>
      <c r="T24" s="39"/>
      <c r="U24" s="38"/>
      <c r="V24" s="39"/>
      <c r="W24" s="12"/>
      <c r="X24" s="13"/>
      <c r="Y24" s="13">
        <v>1</v>
      </c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8">
        <v>22</v>
      </c>
      <c r="B25" s="9"/>
      <c r="C25" s="30" t="s">
        <v>66</v>
      </c>
      <c r="D25" s="31"/>
      <c r="E25" s="31"/>
      <c r="F25" s="31"/>
      <c r="G25" s="31"/>
      <c r="H25" s="31"/>
      <c r="I25" s="31"/>
      <c r="J25" s="31"/>
      <c r="K25" s="32"/>
      <c r="L25" s="33" t="s">
        <v>44</v>
      </c>
      <c r="M25" s="34"/>
      <c r="N25" s="35" t="s">
        <v>0</v>
      </c>
      <c r="O25" s="36"/>
      <c r="P25" s="36"/>
      <c r="Q25" s="36"/>
      <c r="R25" s="37"/>
      <c r="S25" s="38">
        <v>19</v>
      </c>
      <c r="T25" s="39"/>
      <c r="U25" s="38"/>
      <c r="V25" s="39"/>
      <c r="W25" s="12"/>
      <c r="X25" s="13"/>
      <c r="Y25" s="13">
        <v>2</v>
      </c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8">
        <v>23</v>
      </c>
      <c r="B26" s="9"/>
      <c r="C26" s="30" t="s">
        <v>67</v>
      </c>
      <c r="D26" s="31"/>
      <c r="E26" s="31"/>
      <c r="F26" s="31"/>
      <c r="G26" s="31"/>
      <c r="H26" s="31"/>
      <c r="I26" s="31"/>
      <c r="J26" s="31"/>
      <c r="K26" s="32"/>
      <c r="L26" s="33" t="s">
        <v>44</v>
      </c>
      <c r="M26" s="34"/>
      <c r="N26" s="35" t="s">
        <v>0</v>
      </c>
      <c r="O26" s="36"/>
      <c r="P26" s="36"/>
      <c r="Q26" s="36"/>
      <c r="R26" s="37"/>
      <c r="S26" s="38">
        <v>19</v>
      </c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8">
        <v>24</v>
      </c>
      <c r="B27" s="9"/>
      <c r="C27" s="30" t="s">
        <v>68</v>
      </c>
      <c r="D27" s="31"/>
      <c r="E27" s="31"/>
      <c r="F27" s="31"/>
      <c r="G27" s="31"/>
      <c r="H27" s="31"/>
      <c r="I27" s="31"/>
      <c r="J27" s="31"/>
      <c r="K27" s="32"/>
      <c r="L27" s="33" t="s">
        <v>44</v>
      </c>
      <c r="M27" s="34"/>
      <c r="N27" s="35" t="s">
        <v>0</v>
      </c>
      <c r="O27" s="36"/>
      <c r="P27" s="36"/>
      <c r="Q27" s="36"/>
      <c r="R27" s="37"/>
      <c r="S27" s="38">
        <v>19</v>
      </c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8">
        <v>25</v>
      </c>
      <c r="B28" s="9"/>
      <c r="C28" s="30" t="s">
        <v>69</v>
      </c>
      <c r="D28" s="31"/>
      <c r="E28" s="31"/>
      <c r="F28" s="31"/>
      <c r="G28" s="31"/>
      <c r="H28" s="31"/>
      <c r="I28" s="31"/>
      <c r="J28" s="31"/>
      <c r="K28" s="32"/>
      <c r="L28" s="33" t="s">
        <v>44</v>
      </c>
      <c r="M28" s="34"/>
      <c r="N28" s="35" t="s">
        <v>0</v>
      </c>
      <c r="O28" s="36"/>
      <c r="P28" s="36"/>
      <c r="Q28" s="36"/>
      <c r="R28" s="37"/>
      <c r="S28" s="38">
        <v>11</v>
      </c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8">
        <v>26</v>
      </c>
      <c r="B29" s="9"/>
      <c r="C29" s="30" t="s">
        <v>70</v>
      </c>
      <c r="D29" s="31"/>
      <c r="E29" s="31"/>
      <c r="F29" s="31"/>
      <c r="G29" s="31"/>
      <c r="H29" s="31"/>
      <c r="I29" s="31"/>
      <c r="J29" s="31"/>
      <c r="K29" s="32"/>
      <c r="L29" s="33" t="s">
        <v>44</v>
      </c>
      <c r="M29" s="34"/>
      <c r="N29" s="35" t="s">
        <v>0</v>
      </c>
      <c r="O29" s="36"/>
      <c r="P29" s="36"/>
      <c r="Q29" s="36"/>
      <c r="R29" s="37"/>
      <c r="S29" s="38">
        <v>11</v>
      </c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8">
        <v>27</v>
      </c>
      <c r="B30" s="9"/>
      <c r="C30" s="30" t="s">
        <v>71</v>
      </c>
      <c r="D30" s="31"/>
      <c r="E30" s="31"/>
      <c r="F30" s="31"/>
      <c r="G30" s="31"/>
      <c r="H30" s="31"/>
      <c r="I30" s="31"/>
      <c r="J30" s="31"/>
      <c r="K30" s="32"/>
      <c r="L30" s="33" t="s">
        <v>44</v>
      </c>
      <c r="M30" s="34"/>
      <c r="N30" s="35" t="s">
        <v>0</v>
      </c>
      <c r="O30" s="36"/>
      <c r="P30" s="36"/>
      <c r="Q30" s="36"/>
      <c r="R30" s="37"/>
      <c r="S30" s="38">
        <v>11</v>
      </c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8">
        <v>28</v>
      </c>
      <c r="B31" s="9"/>
      <c r="C31" s="30" t="s">
        <v>72</v>
      </c>
      <c r="D31" s="31"/>
      <c r="E31" s="31"/>
      <c r="F31" s="31"/>
      <c r="G31" s="31"/>
      <c r="H31" s="31"/>
      <c r="I31" s="31"/>
      <c r="J31" s="31"/>
      <c r="K31" s="32"/>
      <c r="L31" s="33" t="s">
        <v>44</v>
      </c>
      <c r="M31" s="34"/>
      <c r="N31" s="35" t="s">
        <v>0</v>
      </c>
      <c r="O31" s="36"/>
      <c r="P31" s="36"/>
      <c r="Q31" s="36"/>
      <c r="R31" s="37"/>
      <c r="S31" s="38">
        <v>1</v>
      </c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8">
        <v>29</v>
      </c>
      <c r="B32" s="9"/>
      <c r="C32" s="30" t="s">
        <v>73</v>
      </c>
      <c r="D32" s="31"/>
      <c r="E32" s="31"/>
      <c r="F32" s="31"/>
      <c r="G32" s="31"/>
      <c r="H32" s="31"/>
      <c r="I32" s="31"/>
      <c r="J32" s="31"/>
      <c r="K32" s="32"/>
      <c r="L32" s="33" t="s">
        <v>44</v>
      </c>
      <c r="M32" s="34"/>
      <c r="N32" s="35" t="s">
        <v>0</v>
      </c>
      <c r="O32" s="36"/>
      <c r="P32" s="36"/>
      <c r="Q32" s="36"/>
      <c r="R32" s="37"/>
      <c r="S32" s="38">
        <v>1</v>
      </c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8">
        <v>30</v>
      </c>
      <c r="B33" s="9"/>
      <c r="C33" s="30" t="s">
        <v>74</v>
      </c>
      <c r="D33" s="31"/>
      <c r="E33" s="31"/>
      <c r="F33" s="31"/>
      <c r="G33" s="31"/>
      <c r="H33" s="31"/>
      <c r="I33" s="31"/>
      <c r="J33" s="31"/>
      <c r="K33" s="32"/>
      <c r="L33" s="33" t="s">
        <v>44</v>
      </c>
      <c r="M33" s="34"/>
      <c r="N33" s="35" t="s">
        <v>0</v>
      </c>
      <c r="O33" s="36"/>
      <c r="P33" s="36"/>
      <c r="Q33" s="36"/>
      <c r="R33" s="37"/>
      <c r="S33" s="38">
        <v>1</v>
      </c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8">
        <v>31</v>
      </c>
      <c r="B34" s="9"/>
      <c r="C34" s="30" t="s">
        <v>75</v>
      </c>
      <c r="D34" s="31"/>
      <c r="E34" s="31"/>
      <c r="F34" s="31"/>
      <c r="G34" s="31"/>
      <c r="H34" s="31"/>
      <c r="I34" s="31"/>
      <c r="J34" s="31"/>
      <c r="K34" s="32"/>
      <c r="L34" s="33" t="s">
        <v>44</v>
      </c>
      <c r="M34" s="34"/>
      <c r="N34" s="35" t="s">
        <v>0</v>
      </c>
      <c r="O34" s="36"/>
      <c r="P34" s="36"/>
      <c r="Q34" s="36"/>
      <c r="R34" s="37"/>
      <c r="S34" s="38">
        <v>1</v>
      </c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8">
        <v>32</v>
      </c>
      <c r="B35" s="9"/>
      <c r="C35" s="30" t="s">
        <v>76</v>
      </c>
      <c r="D35" s="31"/>
      <c r="E35" s="31"/>
      <c r="F35" s="31"/>
      <c r="G35" s="31"/>
      <c r="H35" s="31"/>
      <c r="I35" s="31"/>
      <c r="J35" s="31"/>
      <c r="K35" s="32"/>
      <c r="L35" s="33" t="s">
        <v>44</v>
      </c>
      <c r="M35" s="34"/>
      <c r="N35" s="35" t="s">
        <v>0</v>
      </c>
      <c r="O35" s="36"/>
      <c r="P35" s="36"/>
      <c r="Q35" s="36"/>
      <c r="R35" s="37"/>
      <c r="S35" s="38">
        <v>8</v>
      </c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8">
        <v>33</v>
      </c>
      <c r="B36" s="9"/>
      <c r="C36" s="30" t="s">
        <v>77</v>
      </c>
      <c r="D36" s="31"/>
      <c r="E36" s="31"/>
      <c r="F36" s="31"/>
      <c r="G36" s="31"/>
      <c r="H36" s="31"/>
      <c r="I36" s="31"/>
      <c r="J36" s="31"/>
      <c r="K36" s="32"/>
      <c r="L36" s="33" t="s">
        <v>44</v>
      </c>
      <c r="M36" s="34"/>
      <c r="N36" s="35" t="s">
        <v>0</v>
      </c>
      <c r="O36" s="36"/>
      <c r="P36" s="36"/>
      <c r="Q36" s="36"/>
      <c r="R36" s="37"/>
      <c r="S36" s="38">
        <v>8</v>
      </c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8">
        <v>34</v>
      </c>
      <c r="B37" s="9"/>
      <c r="C37" s="30" t="s">
        <v>78</v>
      </c>
      <c r="D37" s="31"/>
      <c r="E37" s="31"/>
      <c r="F37" s="31"/>
      <c r="G37" s="31"/>
      <c r="H37" s="31"/>
      <c r="I37" s="31"/>
      <c r="J37" s="31"/>
      <c r="K37" s="32"/>
      <c r="L37" s="33" t="s">
        <v>44</v>
      </c>
      <c r="M37" s="34"/>
      <c r="N37" s="35" t="s">
        <v>0</v>
      </c>
      <c r="O37" s="36"/>
      <c r="P37" s="36"/>
      <c r="Q37" s="36"/>
      <c r="R37" s="37"/>
      <c r="S37" s="38">
        <v>8</v>
      </c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8">
        <v>35</v>
      </c>
      <c r="B38" s="9"/>
      <c r="C38" s="30" t="s">
        <v>79</v>
      </c>
      <c r="D38" s="31"/>
      <c r="E38" s="31"/>
      <c r="F38" s="31"/>
      <c r="G38" s="31"/>
      <c r="H38" s="31"/>
      <c r="I38" s="31"/>
      <c r="J38" s="31"/>
      <c r="K38" s="32"/>
      <c r="L38" s="33" t="s">
        <v>44</v>
      </c>
      <c r="M38" s="34"/>
      <c r="N38" s="35" t="s">
        <v>0</v>
      </c>
      <c r="O38" s="36"/>
      <c r="P38" s="36"/>
      <c r="Q38" s="36"/>
      <c r="R38" s="37"/>
      <c r="S38" s="38">
        <v>1</v>
      </c>
      <c r="T38" s="39"/>
      <c r="U38" s="38"/>
      <c r="V38" s="39"/>
      <c r="W38" s="12"/>
      <c r="X38" s="13"/>
      <c r="Y38" s="13"/>
      <c r="Z38" s="13">
        <v>2</v>
      </c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8">
        <v>36</v>
      </c>
      <c r="B39" s="9"/>
      <c r="C39" s="30" t="s">
        <v>80</v>
      </c>
      <c r="D39" s="31"/>
      <c r="E39" s="31"/>
      <c r="F39" s="31"/>
      <c r="G39" s="31"/>
      <c r="H39" s="31"/>
      <c r="I39" s="31"/>
      <c r="J39" s="31"/>
      <c r="K39" s="32"/>
      <c r="L39" s="33" t="s">
        <v>44</v>
      </c>
      <c r="M39" s="34"/>
      <c r="N39" s="35" t="s">
        <v>0</v>
      </c>
      <c r="O39" s="36"/>
      <c r="P39" s="36"/>
      <c r="Q39" s="36"/>
      <c r="R39" s="37"/>
      <c r="S39" s="38">
        <v>1</v>
      </c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8">
        <v>37</v>
      </c>
      <c r="B40" s="9"/>
      <c r="C40" s="30" t="s">
        <v>81</v>
      </c>
      <c r="D40" s="31"/>
      <c r="E40" s="31"/>
      <c r="F40" s="31"/>
      <c r="G40" s="31"/>
      <c r="H40" s="31"/>
      <c r="I40" s="31"/>
      <c r="J40" s="31"/>
      <c r="K40" s="32"/>
      <c r="L40" s="33" t="s">
        <v>44</v>
      </c>
      <c r="M40" s="34"/>
      <c r="N40" s="35" t="s">
        <v>0</v>
      </c>
      <c r="O40" s="36"/>
      <c r="P40" s="36"/>
      <c r="Q40" s="36"/>
      <c r="R40" s="37"/>
      <c r="S40" s="38">
        <v>1</v>
      </c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8">
        <v>38</v>
      </c>
      <c r="B41" s="9"/>
      <c r="C41" s="30" t="s">
        <v>82</v>
      </c>
      <c r="D41" s="31"/>
      <c r="E41" s="31"/>
      <c r="F41" s="31"/>
      <c r="G41" s="31"/>
      <c r="H41" s="31"/>
      <c r="I41" s="31"/>
      <c r="J41" s="31"/>
      <c r="K41" s="32"/>
      <c r="L41" s="33" t="s">
        <v>44</v>
      </c>
      <c r="M41" s="34"/>
      <c r="N41" s="35" t="s">
        <v>0</v>
      </c>
      <c r="O41" s="36"/>
      <c r="P41" s="36"/>
      <c r="Q41" s="36"/>
      <c r="R41" s="37"/>
      <c r="S41" s="38">
        <v>1</v>
      </c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8">
        <v>39</v>
      </c>
      <c r="B42" s="9"/>
      <c r="C42" s="30" t="s">
        <v>83</v>
      </c>
      <c r="D42" s="31"/>
      <c r="E42" s="31"/>
      <c r="F42" s="31"/>
      <c r="G42" s="31"/>
      <c r="H42" s="31"/>
      <c r="I42" s="31"/>
      <c r="J42" s="31"/>
      <c r="K42" s="32"/>
      <c r="L42" s="33" t="s">
        <v>44</v>
      </c>
      <c r="M42" s="34"/>
      <c r="N42" s="35" t="s">
        <v>0</v>
      </c>
      <c r="O42" s="36"/>
      <c r="P42" s="36"/>
      <c r="Q42" s="36"/>
      <c r="R42" s="37"/>
      <c r="S42" s="38">
        <v>1</v>
      </c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8">
        <v>40</v>
      </c>
      <c r="B43" s="9"/>
      <c r="C43" s="30" t="s">
        <v>84</v>
      </c>
      <c r="D43" s="31"/>
      <c r="E43" s="31"/>
      <c r="F43" s="31"/>
      <c r="G43" s="31"/>
      <c r="H43" s="31"/>
      <c r="I43" s="31"/>
      <c r="J43" s="31"/>
      <c r="K43" s="32"/>
      <c r="L43" s="33" t="s">
        <v>44</v>
      </c>
      <c r="M43" s="34"/>
      <c r="N43" s="35" t="s">
        <v>0</v>
      </c>
      <c r="O43" s="36"/>
      <c r="P43" s="36"/>
      <c r="Q43" s="36"/>
      <c r="R43" s="37"/>
      <c r="S43" s="38">
        <v>1</v>
      </c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8">
        <v>41</v>
      </c>
      <c r="B44" s="9"/>
      <c r="C44" s="30" t="s">
        <v>85</v>
      </c>
      <c r="D44" s="31"/>
      <c r="E44" s="31"/>
      <c r="F44" s="31"/>
      <c r="G44" s="31"/>
      <c r="H44" s="31"/>
      <c r="I44" s="31"/>
      <c r="J44" s="31"/>
      <c r="K44" s="32"/>
      <c r="L44" s="33" t="s">
        <v>44</v>
      </c>
      <c r="M44" s="34"/>
      <c r="N44" s="35" t="s">
        <v>0</v>
      </c>
      <c r="O44" s="36"/>
      <c r="P44" s="36"/>
      <c r="Q44" s="36"/>
      <c r="R44" s="37"/>
      <c r="S44" s="38">
        <v>1</v>
      </c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8">
        <v>42</v>
      </c>
      <c r="B45" s="9"/>
      <c r="C45" s="30" t="s">
        <v>86</v>
      </c>
      <c r="D45" s="31"/>
      <c r="E45" s="31"/>
      <c r="F45" s="31"/>
      <c r="G45" s="31"/>
      <c r="H45" s="31"/>
      <c r="I45" s="31"/>
      <c r="J45" s="31"/>
      <c r="K45" s="32"/>
      <c r="L45" s="33" t="s">
        <v>44</v>
      </c>
      <c r="M45" s="34"/>
      <c r="N45" s="35" t="s">
        <v>0</v>
      </c>
      <c r="O45" s="36"/>
      <c r="P45" s="36"/>
      <c r="Q45" s="36"/>
      <c r="R45" s="37"/>
      <c r="S45" s="38">
        <v>1</v>
      </c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8">
        <v>43</v>
      </c>
      <c r="B46" s="9"/>
      <c r="C46" s="30" t="s">
        <v>87</v>
      </c>
      <c r="D46" s="31"/>
      <c r="E46" s="31"/>
      <c r="F46" s="31"/>
      <c r="G46" s="31"/>
      <c r="H46" s="31"/>
      <c r="I46" s="31"/>
      <c r="J46" s="31"/>
      <c r="K46" s="32"/>
      <c r="L46" s="33" t="s">
        <v>44</v>
      </c>
      <c r="M46" s="34"/>
      <c r="N46" s="35" t="s">
        <v>0</v>
      </c>
      <c r="O46" s="36"/>
      <c r="P46" s="36"/>
      <c r="Q46" s="36"/>
      <c r="R46" s="37"/>
      <c r="S46" s="38">
        <v>1</v>
      </c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8">
        <v>44</v>
      </c>
      <c r="B47" s="9"/>
      <c r="C47" s="30" t="s">
        <v>88</v>
      </c>
      <c r="D47" s="31"/>
      <c r="E47" s="31"/>
      <c r="F47" s="31"/>
      <c r="G47" s="31"/>
      <c r="H47" s="31"/>
      <c r="I47" s="31"/>
      <c r="J47" s="31"/>
      <c r="K47" s="32"/>
      <c r="L47" s="33" t="s">
        <v>44</v>
      </c>
      <c r="M47" s="34"/>
      <c r="N47" s="35" t="s">
        <v>0</v>
      </c>
      <c r="O47" s="36"/>
      <c r="P47" s="36"/>
      <c r="Q47" s="36"/>
      <c r="R47" s="37"/>
      <c r="S47" s="38">
        <v>2</v>
      </c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8">
        <v>45</v>
      </c>
      <c r="B48" s="9"/>
      <c r="C48" s="30" t="s">
        <v>89</v>
      </c>
      <c r="D48" s="31"/>
      <c r="E48" s="31"/>
      <c r="F48" s="31"/>
      <c r="G48" s="31"/>
      <c r="H48" s="31"/>
      <c r="I48" s="31"/>
      <c r="J48" s="31"/>
      <c r="K48" s="32"/>
      <c r="L48" s="33" t="s">
        <v>44</v>
      </c>
      <c r="M48" s="34"/>
      <c r="N48" s="35" t="s">
        <v>0</v>
      </c>
      <c r="O48" s="36"/>
      <c r="P48" s="36"/>
      <c r="Q48" s="36"/>
      <c r="R48" s="37"/>
      <c r="S48" s="38">
        <v>8</v>
      </c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8">
        <v>46</v>
      </c>
      <c r="B49" s="9"/>
      <c r="C49" s="30" t="s">
        <v>90</v>
      </c>
      <c r="D49" s="31"/>
      <c r="E49" s="31"/>
      <c r="F49" s="31"/>
      <c r="G49" s="31"/>
      <c r="H49" s="31"/>
      <c r="I49" s="31"/>
      <c r="J49" s="31"/>
      <c r="K49" s="32"/>
      <c r="L49" s="33" t="s">
        <v>44</v>
      </c>
      <c r="M49" s="34"/>
      <c r="N49" s="35" t="s">
        <v>0</v>
      </c>
      <c r="O49" s="36"/>
      <c r="P49" s="36"/>
      <c r="Q49" s="36"/>
      <c r="R49" s="37"/>
      <c r="S49" s="38">
        <v>4</v>
      </c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8">
        <v>47</v>
      </c>
      <c r="B50" s="9"/>
      <c r="C50" s="30" t="s">
        <v>91</v>
      </c>
      <c r="D50" s="31"/>
      <c r="E50" s="31"/>
      <c r="F50" s="31"/>
      <c r="G50" s="31"/>
      <c r="H50" s="31"/>
      <c r="I50" s="31"/>
      <c r="J50" s="31"/>
      <c r="K50" s="32"/>
      <c r="L50" s="33" t="s">
        <v>44</v>
      </c>
      <c r="M50" s="34"/>
      <c r="N50" s="35" t="s">
        <v>0</v>
      </c>
      <c r="O50" s="36"/>
      <c r="P50" s="36"/>
      <c r="Q50" s="36"/>
      <c r="R50" s="37"/>
      <c r="S50" s="38">
        <v>4</v>
      </c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8">
        <v>48</v>
      </c>
      <c r="B51" s="9"/>
      <c r="C51" s="30" t="s">
        <v>92</v>
      </c>
      <c r="D51" s="31"/>
      <c r="E51" s="31"/>
      <c r="F51" s="31"/>
      <c r="G51" s="31"/>
      <c r="H51" s="31"/>
      <c r="I51" s="31"/>
      <c r="J51" s="31"/>
      <c r="K51" s="32"/>
      <c r="L51" s="33" t="s">
        <v>44</v>
      </c>
      <c r="M51" s="34"/>
      <c r="N51" s="35" t="s">
        <v>0</v>
      </c>
      <c r="O51" s="36"/>
      <c r="P51" s="36"/>
      <c r="Q51" s="36"/>
      <c r="R51" s="37"/>
      <c r="S51" s="38">
        <v>1</v>
      </c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8">
        <v>49</v>
      </c>
      <c r="B52" s="9"/>
      <c r="C52" s="30" t="s">
        <v>93</v>
      </c>
      <c r="D52" s="31"/>
      <c r="E52" s="31"/>
      <c r="F52" s="31"/>
      <c r="G52" s="31"/>
      <c r="H52" s="31"/>
      <c r="I52" s="31"/>
      <c r="J52" s="31"/>
      <c r="K52" s="32"/>
      <c r="L52" s="33" t="s">
        <v>44</v>
      </c>
      <c r="M52" s="34"/>
      <c r="N52" s="35" t="s">
        <v>0</v>
      </c>
      <c r="O52" s="36"/>
      <c r="P52" s="36"/>
      <c r="Q52" s="36"/>
      <c r="R52" s="37"/>
      <c r="S52" s="38">
        <v>20</v>
      </c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8">
        <v>50</v>
      </c>
      <c r="B53" s="9"/>
      <c r="C53" s="30" t="s">
        <v>94</v>
      </c>
      <c r="D53" s="31"/>
      <c r="E53" s="31"/>
      <c r="F53" s="31"/>
      <c r="G53" s="31"/>
      <c r="H53" s="31"/>
      <c r="I53" s="31"/>
      <c r="J53" s="31"/>
      <c r="K53" s="32"/>
      <c r="L53" s="33" t="s">
        <v>44</v>
      </c>
      <c r="M53" s="34"/>
      <c r="N53" s="35" t="s">
        <v>0</v>
      </c>
      <c r="O53" s="36"/>
      <c r="P53" s="36"/>
      <c r="Q53" s="36"/>
      <c r="R53" s="37"/>
      <c r="S53" s="38">
        <v>7</v>
      </c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8">
        <v>51</v>
      </c>
      <c r="B54" s="9"/>
      <c r="C54" s="30" t="s">
        <v>95</v>
      </c>
      <c r="D54" s="31"/>
      <c r="E54" s="31"/>
      <c r="F54" s="31"/>
      <c r="G54" s="31"/>
      <c r="H54" s="31"/>
      <c r="I54" s="31"/>
      <c r="J54" s="31"/>
      <c r="K54" s="32"/>
      <c r="L54" s="33" t="s">
        <v>44</v>
      </c>
      <c r="M54" s="34"/>
      <c r="N54" s="35" t="s">
        <v>0</v>
      </c>
      <c r="O54" s="36"/>
      <c r="P54" s="36"/>
      <c r="Q54" s="36"/>
      <c r="R54" s="37"/>
      <c r="S54" s="38">
        <v>7</v>
      </c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8">
        <v>52</v>
      </c>
      <c r="B55" s="9"/>
      <c r="C55" s="30" t="s">
        <v>96</v>
      </c>
      <c r="D55" s="31"/>
      <c r="E55" s="31"/>
      <c r="F55" s="31"/>
      <c r="G55" s="31"/>
      <c r="H55" s="31"/>
      <c r="I55" s="31"/>
      <c r="J55" s="31"/>
      <c r="K55" s="32"/>
      <c r="L55" s="33" t="s">
        <v>44</v>
      </c>
      <c r="M55" s="34"/>
      <c r="N55" s="35" t="s">
        <v>0</v>
      </c>
      <c r="O55" s="36"/>
      <c r="P55" s="36"/>
      <c r="Q55" s="36"/>
      <c r="R55" s="37"/>
      <c r="S55" s="38">
        <v>7</v>
      </c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8">
        <v>53</v>
      </c>
      <c r="B56" s="9"/>
      <c r="C56" s="30" t="s">
        <v>97</v>
      </c>
      <c r="D56" s="31"/>
      <c r="E56" s="31"/>
      <c r="F56" s="31"/>
      <c r="G56" s="31"/>
      <c r="H56" s="31"/>
      <c r="I56" s="31"/>
      <c r="J56" s="31"/>
      <c r="K56" s="32"/>
      <c r="L56" s="33" t="s">
        <v>44</v>
      </c>
      <c r="M56" s="34"/>
      <c r="N56" s="35" t="s">
        <v>0</v>
      </c>
      <c r="O56" s="36"/>
      <c r="P56" s="36"/>
      <c r="Q56" s="36"/>
      <c r="R56" s="37"/>
      <c r="S56" s="38">
        <v>7</v>
      </c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8">
        <v>54</v>
      </c>
      <c r="B57" s="9"/>
      <c r="C57" s="30" t="s">
        <v>98</v>
      </c>
      <c r="D57" s="31"/>
      <c r="E57" s="31"/>
      <c r="F57" s="31"/>
      <c r="G57" s="31"/>
      <c r="H57" s="31"/>
      <c r="I57" s="31"/>
      <c r="J57" s="31"/>
      <c r="K57" s="32"/>
      <c r="L57" s="33" t="s">
        <v>44</v>
      </c>
      <c r="M57" s="34"/>
      <c r="N57" s="35" t="s">
        <v>0</v>
      </c>
      <c r="O57" s="36"/>
      <c r="P57" s="36"/>
      <c r="Q57" s="36"/>
      <c r="R57" s="37"/>
      <c r="S57" s="38">
        <v>7</v>
      </c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8">
        <v>55</v>
      </c>
      <c r="B58" s="9"/>
      <c r="C58" s="30" t="s">
        <v>99</v>
      </c>
      <c r="D58" s="31"/>
      <c r="E58" s="31"/>
      <c r="F58" s="31"/>
      <c r="G58" s="31"/>
      <c r="H58" s="31"/>
      <c r="I58" s="31"/>
      <c r="J58" s="31"/>
      <c r="K58" s="32"/>
      <c r="L58" s="33" t="s">
        <v>44</v>
      </c>
      <c r="M58" s="34"/>
      <c r="N58" s="35" t="s">
        <v>0</v>
      </c>
      <c r="O58" s="36"/>
      <c r="P58" s="36"/>
      <c r="Q58" s="36"/>
      <c r="R58" s="37"/>
      <c r="S58" s="38">
        <v>7</v>
      </c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8">
        <v>56</v>
      </c>
      <c r="B59" s="9"/>
      <c r="C59" s="30" t="s">
        <v>100</v>
      </c>
      <c r="D59" s="31"/>
      <c r="E59" s="31"/>
      <c r="F59" s="31"/>
      <c r="G59" s="31"/>
      <c r="H59" s="31"/>
      <c r="I59" s="31"/>
      <c r="J59" s="31"/>
      <c r="K59" s="32"/>
      <c r="L59" s="33" t="s">
        <v>44</v>
      </c>
      <c r="M59" s="34"/>
      <c r="N59" s="35" t="s">
        <v>0</v>
      </c>
      <c r="O59" s="36"/>
      <c r="P59" s="36"/>
      <c r="Q59" s="36"/>
      <c r="R59" s="37"/>
      <c r="S59" s="38">
        <v>8</v>
      </c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8">
        <v>57</v>
      </c>
      <c r="B60" s="9"/>
      <c r="C60" s="30" t="s">
        <v>101</v>
      </c>
      <c r="D60" s="31"/>
      <c r="E60" s="31"/>
      <c r="F60" s="31"/>
      <c r="G60" s="31"/>
      <c r="H60" s="31"/>
      <c r="I60" s="31"/>
      <c r="J60" s="31"/>
      <c r="K60" s="32"/>
      <c r="L60" s="33" t="s">
        <v>44</v>
      </c>
      <c r="M60" s="34"/>
      <c r="N60" s="35" t="s">
        <v>0</v>
      </c>
      <c r="O60" s="36"/>
      <c r="P60" s="36"/>
      <c r="Q60" s="36"/>
      <c r="R60" s="37"/>
      <c r="S60" s="38">
        <v>3</v>
      </c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8">
        <v>58</v>
      </c>
      <c r="B61" s="9"/>
      <c r="C61" s="30" t="s">
        <v>102</v>
      </c>
      <c r="D61" s="31"/>
      <c r="E61" s="31"/>
      <c r="F61" s="31"/>
      <c r="G61" s="31"/>
      <c r="H61" s="31"/>
      <c r="I61" s="31"/>
      <c r="J61" s="31"/>
      <c r="K61" s="32"/>
      <c r="L61" s="33" t="s">
        <v>44</v>
      </c>
      <c r="M61" s="34"/>
      <c r="N61" s="35" t="s">
        <v>0</v>
      </c>
      <c r="O61" s="36"/>
      <c r="P61" s="36"/>
      <c r="Q61" s="36"/>
      <c r="R61" s="37"/>
      <c r="S61" s="38">
        <v>2</v>
      </c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8">
        <v>59</v>
      </c>
      <c r="B62" s="9"/>
      <c r="C62" s="30" t="s">
        <v>103</v>
      </c>
      <c r="D62" s="31"/>
      <c r="E62" s="31"/>
      <c r="F62" s="31"/>
      <c r="G62" s="31"/>
      <c r="H62" s="31"/>
      <c r="I62" s="31"/>
      <c r="J62" s="31"/>
      <c r="K62" s="32"/>
      <c r="L62" s="33" t="s">
        <v>44</v>
      </c>
      <c r="M62" s="34"/>
      <c r="N62" s="35" t="s">
        <v>0</v>
      </c>
      <c r="O62" s="36"/>
      <c r="P62" s="36"/>
      <c r="Q62" s="36"/>
      <c r="R62" s="37"/>
      <c r="S62" s="38">
        <v>2</v>
      </c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8">
        <v>60</v>
      </c>
      <c r="B63" s="9"/>
      <c r="C63" s="30" t="s">
        <v>104</v>
      </c>
      <c r="D63" s="31"/>
      <c r="E63" s="31"/>
      <c r="F63" s="31"/>
      <c r="G63" s="31"/>
      <c r="H63" s="31"/>
      <c r="I63" s="31"/>
      <c r="J63" s="31"/>
      <c r="K63" s="32"/>
      <c r="L63" s="33" t="s">
        <v>44</v>
      </c>
      <c r="M63" s="34"/>
      <c r="N63" s="35" t="s">
        <v>0</v>
      </c>
      <c r="O63" s="36"/>
      <c r="P63" s="36"/>
      <c r="Q63" s="36"/>
      <c r="R63" s="37"/>
      <c r="S63" s="38">
        <v>1</v>
      </c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8">
        <v>61</v>
      </c>
      <c r="B64" s="9"/>
      <c r="C64" s="30" t="s">
        <v>105</v>
      </c>
      <c r="D64" s="31"/>
      <c r="E64" s="31"/>
      <c r="F64" s="31"/>
      <c r="G64" s="31"/>
      <c r="H64" s="31"/>
      <c r="I64" s="31"/>
      <c r="J64" s="31"/>
      <c r="K64" s="32"/>
      <c r="L64" s="33" t="s">
        <v>44</v>
      </c>
      <c r="M64" s="34"/>
      <c r="N64" s="35" t="s">
        <v>0</v>
      </c>
      <c r="O64" s="36"/>
      <c r="P64" s="36"/>
      <c r="Q64" s="36"/>
      <c r="R64" s="37"/>
      <c r="S64" s="38">
        <v>9</v>
      </c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8">
        <v>62</v>
      </c>
      <c r="B65" s="9"/>
      <c r="C65" s="30" t="s">
        <v>106</v>
      </c>
      <c r="D65" s="31"/>
      <c r="E65" s="31"/>
      <c r="F65" s="31"/>
      <c r="G65" s="31"/>
      <c r="H65" s="31"/>
      <c r="I65" s="31"/>
      <c r="J65" s="31"/>
      <c r="K65" s="32"/>
      <c r="L65" s="33" t="s">
        <v>44</v>
      </c>
      <c r="M65" s="34"/>
      <c r="N65" s="35" t="s">
        <v>0</v>
      </c>
      <c r="O65" s="36"/>
      <c r="P65" s="36"/>
      <c r="Q65" s="36"/>
      <c r="R65" s="37"/>
      <c r="S65" s="38">
        <v>8</v>
      </c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8">
        <v>63</v>
      </c>
      <c r="B66" s="9"/>
      <c r="C66" s="30" t="s">
        <v>107</v>
      </c>
      <c r="D66" s="31"/>
      <c r="E66" s="31"/>
      <c r="F66" s="31"/>
      <c r="G66" s="31"/>
      <c r="H66" s="31"/>
      <c r="I66" s="31"/>
      <c r="J66" s="31"/>
      <c r="K66" s="32"/>
      <c r="L66" s="33" t="s">
        <v>44</v>
      </c>
      <c r="M66" s="34"/>
      <c r="N66" s="35" t="s">
        <v>0</v>
      </c>
      <c r="O66" s="36"/>
      <c r="P66" s="36"/>
      <c r="Q66" s="36"/>
      <c r="R66" s="37"/>
      <c r="S66" s="38">
        <v>8</v>
      </c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8">
        <v>64</v>
      </c>
      <c r="B67" s="9"/>
      <c r="C67" s="30" t="s">
        <v>108</v>
      </c>
      <c r="D67" s="31"/>
      <c r="E67" s="31"/>
      <c r="F67" s="31"/>
      <c r="G67" s="31"/>
      <c r="H67" s="31"/>
      <c r="I67" s="31"/>
      <c r="J67" s="31"/>
      <c r="K67" s="32"/>
      <c r="L67" s="33" t="s">
        <v>44</v>
      </c>
      <c r="M67" s="34"/>
      <c r="N67" s="35" t="s">
        <v>0</v>
      </c>
      <c r="O67" s="36"/>
      <c r="P67" s="36"/>
      <c r="Q67" s="36"/>
      <c r="R67" s="37"/>
      <c r="S67" s="38">
        <v>1</v>
      </c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8">
        <v>65</v>
      </c>
      <c r="B68" s="9"/>
      <c r="C68" s="30" t="s">
        <v>109</v>
      </c>
      <c r="D68" s="31"/>
      <c r="E68" s="31"/>
      <c r="F68" s="31"/>
      <c r="G68" s="31"/>
      <c r="H68" s="31"/>
      <c r="I68" s="31"/>
      <c r="J68" s="31"/>
      <c r="K68" s="32"/>
      <c r="L68" s="33" t="s">
        <v>44</v>
      </c>
      <c r="M68" s="34"/>
      <c r="N68" s="35" t="s">
        <v>0</v>
      </c>
      <c r="O68" s="36"/>
      <c r="P68" s="36"/>
      <c r="Q68" s="36"/>
      <c r="R68" s="37"/>
      <c r="S68" s="38">
        <v>1</v>
      </c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8">
        <v>66</v>
      </c>
      <c r="B69" s="9"/>
      <c r="C69" s="30" t="s">
        <v>110</v>
      </c>
      <c r="D69" s="31"/>
      <c r="E69" s="31"/>
      <c r="F69" s="31"/>
      <c r="G69" s="31"/>
      <c r="H69" s="31"/>
      <c r="I69" s="31"/>
      <c r="J69" s="31"/>
      <c r="K69" s="32"/>
      <c r="L69" s="33" t="s">
        <v>44</v>
      </c>
      <c r="M69" s="34"/>
      <c r="N69" s="35" t="s">
        <v>0</v>
      </c>
      <c r="O69" s="36"/>
      <c r="P69" s="36"/>
      <c r="Q69" s="36"/>
      <c r="R69" s="37"/>
      <c r="S69" s="38">
        <v>1</v>
      </c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8">
        <v>67</v>
      </c>
      <c r="B70" s="9"/>
      <c r="C70" s="30" t="s">
        <v>111</v>
      </c>
      <c r="D70" s="31"/>
      <c r="E70" s="31"/>
      <c r="F70" s="31"/>
      <c r="G70" s="31"/>
      <c r="H70" s="31"/>
      <c r="I70" s="31"/>
      <c r="J70" s="31"/>
      <c r="K70" s="32"/>
      <c r="L70" s="33" t="s">
        <v>44</v>
      </c>
      <c r="M70" s="34"/>
      <c r="N70" s="35" t="s">
        <v>1</v>
      </c>
      <c r="O70" s="36"/>
      <c r="P70" s="36"/>
      <c r="Q70" s="36"/>
      <c r="R70" s="37"/>
      <c r="S70" s="38">
        <v>5</v>
      </c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8">
        <v>68</v>
      </c>
      <c r="B71" s="9"/>
      <c r="C71" s="30" t="s">
        <v>112</v>
      </c>
      <c r="D71" s="31"/>
      <c r="E71" s="31"/>
      <c r="F71" s="31"/>
      <c r="G71" s="31"/>
      <c r="H71" s="31"/>
      <c r="I71" s="31"/>
      <c r="J71" s="31"/>
      <c r="K71" s="32"/>
      <c r="L71" s="33" t="s">
        <v>44</v>
      </c>
      <c r="M71" s="34"/>
      <c r="N71" s="35" t="s">
        <v>0</v>
      </c>
      <c r="O71" s="36"/>
      <c r="P71" s="36"/>
      <c r="Q71" s="36"/>
      <c r="R71" s="37"/>
      <c r="S71" s="38">
        <v>10</v>
      </c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8">
        <v>69</v>
      </c>
      <c r="B72" s="9"/>
      <c r="C72" s="30" t="s">
        <v>113</v>
      </c>
      <c r="D72" s="31"/>
      <c r="E72" s="31"/>
      <c r="F72" s="31"/>
      <c r="G72" s="31"/>
      <c r="H72" s="31"/>
      <c r="I72" s="31"/>
      <c r="J72" s="31"/>
      <c r="K72" s="32"/>
      <c r="L72" s="33" t="s">
        <v>44</v>
      </c>
      <c r="M72" s="34"/>
      <c r="N72" s="35" t="s">
        <v>0</v>
      </c>
      <c r="O72" s="36"/>
      <c r="P72" s="36"/>
      <c r="Q72" s="36"/>
      <c r="R72" s="37"/>
      <c r="S72" s="38">
        <v>4</v>
      </c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8">
        <v>70</v>
      </c>
      <c r="B73" s="9"/>
      <c r="C73" s="30" t="s">
        <v>114</v>
      </c>
      <c r="D73" s="31"/>
      <c r="E73" s="31"/>
      <c r="F73" s="31"/>
      <c r="G73" s="31"/>
      <c r="H73" s="31"/>
      <c r="I73" s="31"/>
      <c r="J73" s="31"/>
      <c r="K73" s="32"/>
      <c r="L73" s="33" t="s">
        <v>44</v>
      </c>
      <c r="M73" s="34"/>
      <c r="N73" s="35" t="s">
        <v>0</v>
      </c>
      <c r="O73" s="36"/>
      <c r="P73" s="36"/>
      <c r="Q73" s="36"/>
      <c r="R73" s="37"/>
      <c r="S73" s="38">
        <v>6</v>
      </c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8">
        <v>71</v>
      </c>
      <c r="B74" s="9"/>
      <c r="C74" s="30" t="s">
        <v>115</v>
      </c>
      <c r="D74" s="31"/>
      <c r="E74" s="31"/>
      <c r="F74" s="31"/>
      <c r="G74" s="31"/>
      <c r="H74" s="31"/>
      <c r="I74" s="31"/>
      <c r="J74" s="31"/>
      <c r="K74" s="32"/>
      <c r="L74" s="33" t="s">
        <v>44</v>
      </c>
      <c r="M74" s="34"/>
      <c r="N74" s="35" t="s">
        <v>0</v>
      </c>
      <c r="O74" s="36"/>
      <c r="P74" s="36"/>
      <c r="Q74" s="36"/>
      <c r="R74" s="37"/>
      <c r="S74" s="38">
        <v>2</v>
      </c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8">
        <v>72</v>
      </c>
      <c r="B75" s="9"/>
      <c r="C75" s="30" t="s">
        <v>116</v>
      </c>
      <c r="D75" s="31"/>
      <c r="E75" s="31"/>
      <c r="F75" s="31"/>
      <c r="G75" s="31"/>
      <c r="H75" s="31"/>
      <c r="I75" s="31"/>
      <c r="J75" s="31"/>
      <c r="K75" s="32"/>
      <c r="L75" s="33" t="s">
        <v>44</v>
      </c>
      <c r="M75" s="34"/>
      <c r="N75" s="35" t="s">
        <v>0</v>
      </c>
      <c r="O75" s="36"/>
      <c r="P75" s="36"/>
      <c r="Q75" s="36"/>
      <c r="R75" s="37"/>
      <c r="S75" s="38">
        <v>2</v>
      </c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8">
        <v>73</v>
      </c>
      <c r="B76" s="9"/>
      <c r="C76" s="30" t="s">
        <v>117</v>
      </c>
      <c r="D76" s="31"/>
      <c r="E76" s="31"/>
      <c r="F76" s="31"/>
      <c r="G76" s="31"/>
      <c r="H76" s="31"/>
      <c r="I76" s="31"/>
      <c r="J76" s="31"/>
      <c r="K76" s="32"/>
      <c r="L76" s="33" t="s">
        <v>44</v>
      </c>
      <c r="M76" s="34"/>
      <c r="N76" s="35" t="s">
        <v>0</v>
      </c>
      <c r="O76" s="36"/>
      <c r="P76" s="36"/>
      <c r="Q76" s="36"/>
      <c r="R76" s="37"/>
      <c r="S76" s="38">
        <v>10</v>
      </c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8">
        <v>74</v>
      </c>
      <c r="B77" s="9"/>
      <c r="C77" s="30" t="s">
        <v>118</v>
      </c>
      <c r="D77" s="31"/>
      <c r="E77" s="31"/>
      <c r="F77" s="31"/>
      <c r="G77" s="31"/>
      <c r="H77" s="31"/>
      <c r="I77" s="31"/>
      <c r="J77" s="31"/>
      <c r="K77" s="32"/>
      <c r="L77" s="33" t="s">
        <v>44</v>
      </c>
      <c r="M77" s="34"/>
      <c r="N77" s="35" t="s">
        <v>0</v>
      </c>
      <c r="O77" s="36"/>
      <c r="P77" s="36"/>
      <c r="Q77" s="36"/>
      <c r="R77" s="37"/>
      <c r="S77" s="38">
        <v>2</v>
      </c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8">
        <v>75</v>
      </c>
      <c r="B78" s="9"/>
      <c r="C78" s="30" t="s">
        <v>119</v>
      </c>
      <c r="D78" s="31"/>
      <c r="E78" s="31"/>
      <c r="F78" s="31"/>
      <c r="G78" s="31"/>
      <c r="H78" s="31"/>
      <c r="I78" s="31"/>
      <c r="J78" s="31"/>
      <c r="K78" s="32"/>
      <c r="L78" s="33" t="s">
        <v>44</v>
      </c>
      <c r="M78" s="34"/>
      <c r="N78" s="35" t="s">
        <v>0</v>
      </c>
      <c r="O78" s="36"/>
      <c r="P78" s="36"/>
      <c r="Q78" s="36"/>
      <c r="R78" s="37"/>
      <c r="S78" s="38">
        <v>2</v>
      </c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8">
        <v>76</v>
      </c>
      <c r="B79" s="9"/>
      <c r="C79" s="30" t="s">
        <v>120</v>
      </c>
      <c r="D79" s="31"/>
      <c r="E79" s="31"/>
      <c r="F79" s="31"/>
      <c r="G79" s="31"/>
      <c r="H79" s="31"/>
      <c r="I79" s="31"/>
      <c r="J79" s="31"/>
      <c r="K79" s="32"/>
      <c r="L79" s="33" t="s">
        <v>44</v>
      </c>
      <c r="M79" s="34"/>
      <c r="N79" s="35" t="s">
        <v>0</v>
      </c>
      <c r="O79" s="36"/>
      <c r="P79" s="36"/>
      <c r="Q79" s="36"/>
      <c r="R79" s="37"/>
      <c r="S79" s="38">
        <v>1</v>
      </c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8">
        <v>77</v>
      </c>
      <c r="B80" s="9"/>
      <c r="C80" s="30" t="s">
        <v>121</v>
      </c>
      <c r="D80" s="31"/>
      <c r="E80" s="31"/>
      <c r="F80" s="31"/>
      <c r="G80" s="31"/>
      <c r="H80" s="31"/>
      <c r="I80" s="31"/>
      <c r="J80" s="31"/>
      <c r="K80" s="32"/>
      <c r="L80" s="33" t="s">
        <v>44</v>
      </c>
      <c r="M80" s="34"/>
      <c r="N80" s="35" t="s">
        <v>0</v>
      </c>
      <c r="O80" s="36"/>
      <c r="P80" s="36"/>
      <c r="Q80" s="36"/>
      <c r="R80" s="37"/>
      <c r="S80" s="38">
        <v>1</v>
      </c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8">
        <v>78</v>
      </c>
      <c r="B81" s="9"/>
      <c r="C81" s="30" t="s">
        <v>122</v>
      </c>
      <c r="D81" s="31"/>
      <c r="E81" s="31"/>
      <c r="F81" s="31"/>
      <c r="G81" s="31"/>
      <c r="H81" s="31"/>
      <c r="I81" s="31"/>
      <c r="J81" s="31"/>
      <c r="K81" s="32"/>
      <c r="L81" s="33" t="s">
        <v>44</v>
      </c>
      <c r="M81" s="34"/>
      <c r="N81" s="35" t="s">
        <v>0</v>
      </c>
      <c r="O81" s="36"/>
      <c r="P81" s="36"/>
      <c r="Q81" s="36"/>
      <c r="R81" s="37"/>
      <c r="S81" s="38">
        <v>1</v>
      </c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8">
        <v>79</v>
      </c>
      <c r="B82" s="9"/>
      <c r="C82" s="30" t="s">
        <v>123</v>
      </c>
      <c r="D82" s="31"/>
      <c r="E82" s="31"/>
      <c r="F82" s="31"/>
      <c r="G82" s="31"/>
      <c r="H82" s="31"/>
      <c r="I82" s="31"/>
      <c r="J82" s="31"/>
      <c r="K82" s="32"/>
      <c r="L82" s="33" t="s">
        <v>44</v>
      </c>
      <c r="M82" s="34"/>
      <c r="N82" s="35" t="s">
        <v>0</v>
      </c>
      <c r="O82" s="36"/>
      <c r="P82" s="36"/>
      <c r="Q82" s="36"/>
      <c r="R82" s="37"/>
      <c r="S82" s="38">
        <v>8</v>
      </c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8">
        <v>80</v>
      </c>
      <c r="B83" s="9"/>
      <c r="C83" s="30" t="s">
        <v>124</v>
      </c>
      <c r="D83" s="31"/>
      <c r="E83" s="31"/>
      <c r="F83" s="31"/>
      <c r="G83" s="31"/>
      <c r="H83" s="31"/>
      <c r="I83" s="31"/>
      <c r="J83" s="31"/>
      <c r="K83" s="32"/>
      <c r="L83" s="33" t="s">
        <v>44</v>
      </c>
      <c r="M83" s="34"/>
      <c r="N83" s="35" t="s">
        <v>0</v>
      </c>
      <c r="O83" s="36"/>
      <c r="P83" s="36"/>
      <c r="Q83" s="36"/>
      <c r="R83" s="37"/>
      <c r="S83" s="38">
        <v>8</v>
      </c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8">
        <v>81</v>
      </c>
      <c r="B84" s="9"/>
      <c r="C84" s="30" t="s">
        <v>125</v>
      </c>
      <c r="D84" s="31"/>
      <c r="E84" s="31"/>
      <c r="F84" s="31"/>
      <c r="G84" s="31"/>
      <c r="H84" s="31"/>
      <c r="I84" s="31"/>
      <c r="J84" s="31"/>
      <c r="K84" s="32"/>
      <c r="L84" s="33" t="s">
        <v>44</v>
      </c>
      <c r="M84" s="34"/>
      <c r="N84" s="35" t="s">
        <v>0</v>
      </c>
      <c r="O84" s="36"/>
      <c r="P84" s="36"/>
      <c r="Q84" s="36"/>
      <c r="R84" s="37"/>
      <c r="S84" s="38">
        <v>1</v>
      </c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8">
        <v>82</v>
      </c>
      <c r="B85" s="9"/>
      <c r="C85" s="30" t="s">
        <v>126</v>
      </c>
      <c r="D85" s="31"/>
      <c r="E85" s="31"/>
      <c r="F85" s="31"/>
      <c r="G85" s="31"/>
      <c r="H85" s="31"/>
      <c r="I85" s="31"/>
      <c r="J85" s="31"/>
      <c r="K85" s="32"/>
      <c r="L85" s="33" t="s">
        <v>44</v>
      </c>
      <c r="M85" s="34"/>
      <c r="N85" s="35" t="s">
        <v>0</v>
      </c>
      <c r="O85" s="36"/>
      <c r="P85" s="36"/>
      <c r="Q85" s="36"/>
      <c r="R85" s="37"/>
      <c r="S85" s="38">
        <v>2</v>
      </c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8">
        <v>83</v>
      </c>
      <c r="B86" s="9"/>
      <c r="C86" s="30" t="s">
        <v>127</v>
      </c>
      <c r="D86" s="31"/>
      <c r="E86" s="31"/>
      <c r="F86" s="31"/>
      <c r="G86" s="31"/>
      <c r="H86" s="31"/>
      <c r="I86" s="31"/>
      <c r="J86" s="31"/>
      <c r="K86" s="32"/>
      <c r="L86" s="33" t="s">
        <v>44</v>
      </c>
      <c r="M86" s="34"/>
      <c r="N86" s="35" t="s">
        <v>0</v>
      </c>
      <c r="O86" s="36"/>
      <c r="P86" s="36"/>
      <c r="Q86" s="36"/>
      <c r="R86" s="37"/>
      <c r="S86" s="38">
        <v>2</v>
      </c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8">
        <v>84</v>
      </c>
      <c r="B87" s="9"/>
      <c r="C87" s="30" t="s">
        <v>128</v>
      </c>
      <c r="D87" s="31"/>
      <c r="E87" s="31"/>
      <c r="F87" s="31"/>
      <c r="G87" s="31"/>
      <c r="H87" s="31"/>
      <c r="I87" s="31"/>
      <c r="J87" s="31"/>
      <c r="K87" s="32"/>
      <c r="L87" s="33" t="s">
        <v>44</v>
      </c>
      <c r="M87" s="34"/>
      <c r="N87" s="35" t="s">
        <v>0</v>
      </c>
      <c r="O87" s="36"/>
      <c r="P87" s="36"/>
      <c r="Q87" s="36"/>
      <c r="R87" s="37"/>
      <c r="S87" s="38">
        <v>2</v>
      </c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8">
        <v>85</v>
      </c>
      <c r="B88" s="9"/>
      <c r="C88" s="30" t="s">
        <v>129</v>
      </c>
      <c r="D88" s="31"/>
      <c r="E88" s="31"/>
      <c r="F88" s="31"/>
      <c r="G88" s="31"/>
      <c r="H88" s="31"/>
      <c r="I88" s="31"/>
      <c r="J88" s="31"/>
      <c r="K88" s="32"/>
      <c r="L88" s="33" t="s">
        <v>44</v>
      </c>
      <c r="M88" s="34"/>
      <c r="N88" s="35" t="s">
        <v>1</v>
      </c>
      <c r="O88" s="36"/>
      <c r="P88" s="36"/>
      <c r="Q88" s="36"/>
      <c r="R88" s="37"/>
      <c r="S88" s="38">
        <v>3</v>
      </c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8">
        <v>86</v>
      </c>
      <c r="B89" s="9"/>
      <c r="C89" s="30" t="s">
        <v>130</v>
      </c>
      <c r="D89" s="31"/>
      <c r="E89" s="31"/>
      <c r="F89" s="31"/>
      <c r="G89" s="31"/>
      <c r="H89" s="31"/>
      <c r="I89" s="31"/>
      <c r="J89" s="31"/>
      <c r="K89" s="32"/>
      <c r="L89" s="33" t="s">
        <v>44</v>
      </c>
      <c r="M89" s="34"/>
      <c r="N89" s="35" t="s">
        <v>0</v>
      </c>
      <c r="O89" s="36"/>
      <c r="P89" s="36"/>
      <c r="Q89" s="36"/>
      <c r="R89" s="37"/>
      <c r="S89" s="38">
        <v>2</v>
      </c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8">
        <v>87</v>
      </c>
      <c r="B90" s="9"/>
      <c r="C90" s="30" t="s">
        <v>131</v>
      </c>
      <c r="D90" s="31"/>
      <c r="E90" s="31"/>
      <c r="F90" s="31"/>
      <c r="G90" s="31"/>
      <c r="H90" s="31"/>
      <c r="I90" s="31"/>
      <c r="J90" s="31"/>
      <c r="K90" s="32"/>
      <c r="L90" s="33" t="s">
        <v>44</v>
      </c>
      <c r="M90" s="34"/>
      <c r="N90" s="35" t="s">
        <v>0</v>
      </c>
      <c r="O90" s="36"/>
      <c r="P90" s="36"/>
      <c r="Q90" s="36"/>
      <c r="R90" s="37"/>
      <c r="S90" s="38">
        <v>1</v>
      </c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8">
        <v>88</v>
      </c>
      <c r="B91" s="9"/>
      <c r="C91" s="30" t="s">
        <v>132</v>
      </c>
      <c r="D91" s="31"/>
      <c r="E91" s="31"/>
      <c r="F91" s="31"/>
      <c r="G91" s="31"/>
      <c r="H91" s="31"/>
      <c r="I91" s="31"/>
      <c r="J91" s="31"/>
      <c r="K91" s="32"/>
      <c r="L91" s="33" t="s">
        <v>44</v>
      </c>
      <c r="M91" s="34"/>
      <c r="N91" s="35" t="s">
        <v>0</v>
      </c>
      <c r="O91" s="36"/>
      <c r="P91" s="36"/>
      <c r="Q91" s="36"/>
      <c r="R91" s="37"/>
      <c r="S91" s="38">
        <v>8</v>
      </c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8">
        <v>89</v>
      </c>
      <c r="B92" s="9"/>
      <c r="C92" s="30" t="s">
        <v>133</v>
      </c>
      <c r="D92" s="31"/>
      <c r="E92" s="31"/>
      <c r="F92" s="31"/>
      <c r="G92" s="31"/>
      <c r="H92" s="31"/>
      <c r="I92" s="31"/>
      <c r="J92" s="31"/>
      <c r="K92" s="32"/>
      <c r="L92" s="33" t="s">
        <v>44</v>
      </c>
      <c r="M92" s="34"/>
      <c r="N92" s="35" t="s">
        <v>0</v>
      </c>
      <c r="O92" s="36"/>
      <c r="P92" s="36"/>
      <c r="Q92" s="36"/>
      <c r="R92" s="37"/>
      <c r="S92" s="38">
        <v>1</v>
      </c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8">
        <v>90</v>
      </c>
      <c r="B93" s="9"/>
      <c r="C93" s="30" t="s">
        <v>134</v>
      </c>
      <c r="D93" s="31"/>
      <c r="E93" s="31"/>
      <c r="F93" s="31"/>
      <c r="G93" s="31"/>
      <c r="H93" s="31"/>
      <c r="I93" s="31"/>
      <c r="J93" s="31"/>
      <c r="K93" s="32"/>
      <c r="L93" s="33" t="s">
        <v>44</v>
      </c>
      <c r="M93" s="34"/>
      <c r="N93" s="35" t="s">
        <v>0</v>
      </c>
      <c r="O93" s="36"/>
      <c r="P93" s="36"/>
      <c r="Q93" s="36"/>
      <c r="R93" s="37"/>
      <c r="S93" s="38">
        <v>8</v>
      </c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8">
        <v>91</v>
      </c>
      <c r="B94" s="9"/>
      <c r="C94" s="30" t="s">
        <v>135</v>
      </c>
      <c r="D94" s="31"/>
      <c r="E94" s="31"/>
      <c r="F94" s="31"/>
      <c r="G94" s="31"/>
      <c r="H94" s="31"/>
      <c r="I94" s="31"/>
      <c r="J94" s="31"/>
      <c r="K94" s="32"/>
      <c r="L94" s="33" t="s">
        <v>44</v>
      </c>
      <c r="M94" s="34"/>
      <c r="N94" s="35" t="s">
        <v>0</v>
      </c>
      <c r="O94" s="36"/>
      <c r="P94" s="36"/>
      <c r="Q94" s="36"/>
      <c r="R94" s="37"/>
      <c r="S94" s="38">
        <v>8</v>
      </c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8">
        <v>92</v>
      </c>
      <c r="B95" s="9"/>
      <c r="C95" s="30" t="s">
        <v>136</v>
      </c>
      <c r="D95" s="31"/>
      <c r="E95" s="31"/>
      <c r="F95" s="31"/>
      <c r="G95" s="31"/>
      <c r="H95" s="31"/>
      <c r="I95" s="31"/>
      <c r="J95" s="31"/>
      <c r="K95" s="32"/>
      <c r="L95" s="33" t="s">
        <v>44</v>
      </c>
      <c r="M95" s="34"/>
      <c r="N95" s="35" t="s">
        <v>1</v>
      </c>
      <c r="O95" s="36"/>
      <c r="P95" s="36"/>
      <c r="Q95" s="36"/>
      <c r="R95" s="37"/>
      <c r="S95" s="38">
        <v>3</v>
      </c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8">
        <v>93</v>
      </c>
      <c r="B96" s="9"/>
      <c r="C96" s="30" t="s">
        <v>137</v>
      </c>
      <c r="D96" s="31"/>
      <c r="E96" s="31"/>
      <c r="F96" s="31"/>
      <c r="G96" s="31"/>
      <c r="H96" s="31"/>
      <c r="I96" s="31"/>
      <c r="J96" s="31"/>
      <c r="K96" s="32"/>
      <c r="L96" s="33" t="s">
        <v>44</v>
      </c>
      <c r="M96" s="34"/>
      <c r="N96" s="35" t="s">
        <v>0</v>
      </c>
      <c r="O96" s="36"/>
      <c r="P96" s="36"/>
      <c r="Q96" s="36"/>
      <c r="R96" s="37"/>
      <c r="S96" s="38">
        <v>8</v>
      </c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8">
        <v>94</v>
      </c>
      <c r="B97" s="9"/>
      <c r="C97" s="30" t="s">
        <v>138</v>
      </c>
      <c r="D97" s="31"/>
      <c r="E97" s="31"/>
      <c r="F97" s="31"/>
      <c r="G97" s="31"/>
      <c r="H97" s="31"/>
      <c r="I97" s="31"/>
      <c r="J97" s="31"/>
      <c r="K97" s="32"/>
      <c r="L97" s="33" t="s">
        <v>44</v>
      </c>
      <c r="M97" s="34"/>
      <c r="N97" s="35" t="s">
        <v>0</v>
      </c>
      <c r="O97" s="36"/>
      <c r="P97" s="36"/>
      <c r="Q97" s="36"/>
      <c r="R97" s="37"/>
      <c r="S97" s="38">
        <v>8</v>
      </c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8">
        <v>95</v>
      </c>
      <c r="B98" s="9"/>
      <c r="C98" s="30" t="s">
        <v>139</v>
      </c>
      <c r="D98" s="31"/>
      <c r="E98" s="31"/>
      <c r="F98" s="31"/>
      <c r="G98" s="31"/>
      <c r="H98" s="31"/>
      <c r="I98" s="31"/>
      <c r="J98" s="31"/>
      <c r="K98" s="32"/>
      <c r="L98" s="33" t="s">
        <v>44</v>
      </c>
      <c r="M98" s="34"/>
      <c r="N98" s="35" t="s">
        <v>1</v>
      </c>
      <c r="O98" s="36"/>
      <c r="P98" s="36"/>
      <c r="Q98" s="36"/>
      <c r="R98" s="37"/>
      <c r="S98" s="38">
        <v>3</v>
      </c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8">
        <v>96</v>
      </c>
      <c r="B99" s="9"/>
      <c r="C99" s="30" t="s">
        <v>140</v>
      </c>
      <c r="D99" s="31"/>
      <c r="E99" s="31"/>
      <c r="F99" s="31"/>
      <c r="G99" s="31"/>
      <c r="H99" s="31"/>
      <c r="I99" s="31"/>
      <c r="J99" s="31"/>
      <c r="K99" s="32"/>
      <c r="L99" s="33" t="s">
        <v>44</v>
      </c>
      <c r="M99" s="34"/>
      <c r="N99" s="35" t="s">
        <v>0</v>
      </c>
      <c r="O99" s="36"/>
      <c r="P99" s="36"/>
      <c r="Q99" s="36"/>
      <c r="R99" s="37"/>
      <c r="S99" s="38">
        <v>8</v>
      </c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8">
        <v>97</v>
      </c>
      <c r="B100" s="9"/>
      <c r="C100" s="30" t="s">
        <v>141</v>
      </c>
      <c r="D100" s="31"/>
      <c r="E100" s="31"/>
      <c r="F100" s="31"/>
      <c r="G100" s="31"/>
      <c r="H100" s="31"/>
      <c r="I100" s="31"/>
      <c r="J100" s="31"/>
      <c r="K100" s="32"/>
      <c r="L100" s="33" t="s">
        <v>44</v>
      </c>
      <c r="M100" s="34"/>
      <c r="N100" s="35" t="s">
        <v>0</v>
      </c>
      <c r="O100" s="36"/>
      <c r="P100" s="36"/>
      <c r="Q100" s="36"/>
      <c r="R100" s="37"/>
      <c r="S100" s="38">
        <v>8</v>
      </c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8">
        <v>98</v>
      </c>
      <c r="B101" s="9"/>
      <c r="C101" s="30" t="s">
        <v>142</v>
      </c>
      <c r="D101" s="31"/>
      <c r="E101" s="31"/>
      <c r="F101" s="31"/>
      <c r="G101" s="31"/>
      <c r="H101" s="31"/>
      <c r="I101" s="31"/>
      <c r="J101" s="31"/>
      <c r="K101" s="32"/>
      <c r="L101" s="33" t="s">
        <v>44</v>
      </c>
      <c r="M101" s="34"/>
      <c r="N101" s="35" t="s">
        <v>1</v>
      </c>
      <c r="O101" s="36"/>
      <c r="P101" s="36"/>
      <c r="Q101" s="36"/>
      <c r="R101" s="37"/>
      <c r="S101" s="38">
        <v>3</v>
      </c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8">
        <v>99</v>
      </c>
      <c r="B102" s="9"/>
      <c r="C102" s="30" t="s">
        <v>143</v>
      </c>
      <c r="D102" s="31"/>
      <c r="E102" s="31"/>
      <c r="F102" s="31"/>
      <c r="G102" s="31"/>
      <c r="H102" s="31"/>
      <c r="I102" s="31"/>
      <c r="J102" s="31"/>
      <c r="K102" s="32"/>
      <c r="L102" s="33" t="s">
        <v>44</v>
      </c>
      <c r="M102" s="34"/>
      <c r="N102" s="35" t="s">
        <v>0</v>
      </c>
      <c r="O102" s="36"/>
      <c r="P102" s="36"/>
      <c r="Q102" s="36"/>
      <c r="R102" s="37"/>
      <c r="S102" s="38">
        <v>1</v>
      </c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8">
        <v>100</v>
      </c>
      <c r="B103" s="9"/>
      <c r="C103" s="30" t="s">
        <v>144</v>
      </c>
      <c r="D103" s="31"/>
      <c r="E103" s="31"/>
      <c r="F103" s="31"/>
      <c r="G103" s="31"/>
      <c r="H103" s="31"/>
      <c r="I103" s="31"/>
      <c r="J103" s="31"/>
      <c r="K103" s="32"/>
      <c r="L103" s="33" t="s">
        <v>44</v>
      </c>
      <c r="M103" s="34"/>
      <c r="N103" s="35" t="s">
        <v>0</v>
      </c>
      <c r="O103" s="36"/>
      <c r="P103" s="36"/>
      <c r="Q103" s="36"/>
      <c r="R103" s="37"/>
      <c r="S103" s="38">
        <v>1</v>
      </c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8">
        <v>101</v>
      </c>
      <c r="B104" s="9"/>
      <c r="C104" s="30" t="s">
        <v>145</v>
      </c>
      <c r="D104" s="31"/>
      <c r="E104" s="31"/>
      <c r="F104" s="31"/>
      <c r="G104" s="31"/>
      <c r="H104" s="31"/>
      <c r="I104" s="31"/>
      <c r="J104" s="31"/>
      <c r="K104" s="32"/>
      <c r="L104" s="33" t="s">
        <v>44</v>
      </c>
      <c r="M104" s="34"/>
      <c r="N104" s="35" t="s">
        <v>0</v>
      </c>
      <c r="O104" s="36"/>
      <c r="P104" s="36"/>
      <c r="Q104" s="36"/>
      <c r="R104" s="37"/>
      <c r="S104" s="38">
        <v>8</v>
      </c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8">
        <v>102</v>
      </c>
      <c r="B105" s="9"/>
      <c r="C105" s="30" t="s">
        <v>146</v>
      </c>
      <c r="D105" s="31"/>
      <c r="E105" s="31"/>
      <c r="F105" s="31"/>
      <c r="G105" s="31"/>
      <c r="H105" s="31"/>
      <c r="I105" s="31"/>
      <c r="J105" s="31"/>
      <c r="K105" s="32"/>
      <c r="L105" s="33" t="s">
        <v>44</v>
      </c>
      <c r="M105" s="34"/>
      <c r="N105" s="35" t="s">
        <v>0</v>
      </c>
      <c r="O105" s="36"/>
      <c r="P105" s="36"/>
      <c r="Q105" s="36"/>
      <c r="R105" s="37"/>
      <c r="S105" s="38">
        <v>8</v>
      </c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8">
        <v>103</v>
      </c>
      <c r="B106" s="9"/>
      <c r="C106" s="30" t="s">
        <v>147</v>
      </c>
      <c r="D106" s="31"/>
      <c r="E106" s="31"/>
      <c r="F106" s="31"/>
      <c r="G106" s="31"/>
      <c r="H106" s="31"/>
      <c r="I106" s="31"/>
      <c r="J106" s="31"/>
      <c r="K106" s="32"/>
      <c r="L106" s="33" t="s">
        <v>44</v>
      </c>
      <c r="M106" s="34"/>
      <c r="N106" s="35" t="s">
        <v>1</v>
      </c>
      <c r="O106" s="36"/>
      <c r="P106" s="36"/>
      <c r="Q106" s="36"/>
      <c r="R106" s="37"/>
      <c r="S106" s="38">
        <v>3</v>
      </c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8">
        <v>104</v>
      </c>
      <c r="B107" s="9"/>
      <c r="C107" s="30" t="s">
        <v>148</v>
      </c>
      <c r="D107" s="31"/>
      <c r="E107" s="31"/>
      <c r="F107" s="31"/>
      <c r="G107" s="31"/>
      <c r="H107" s="31"/>
      <c r="I107" s="31"/>
      <c r="J107" s="31"/>
      <c r="K107" s="32"/>
      <c r="L107" s="33" t="s">
        <v>44</v>
      </c>
      <c r="M107" s="34"/>
      <c r="N107" s="35" t="s">
        <v>0</v>
      </c>
      <c r="O107" s="36"/>
      <c r="P107" s="36"/>
      <c r="Q107" s="36"/>
      <c r="R107" s="37"/>
      <c r="S107" s="38">
        <v>8</v>
      </c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8">
        <v>105</v>
      </c>
      <c r="B108" s="9"/>
      <c r="C108" s="30" t="s">
        <v>149</v>
      </c>
      <c r="D108" s="31"/>
      <c r="E108" s="31"/>
      <c r="F108" s="31"/>
      <c r="G108" s="31"/>
      <c r="H108" s="31"/>
      <c r="I108" s="31"/>
      <c r="J108" s="31"/>
      <c r="K108" s="32"/>
      <c r="L108" s="33" t="s">
        <v>44</v>
      </c>
      <c r="M108" s="34"/>
      <c r="N108" s="35" t="s">
        <v>0</v>
      </c>
      <c r="O108" s="36"/>
      <c r="P108" s="36"/>
      <c r="Q108" s="36"/>
      <c r="R108" s="37"/>
      <c r="S108" s="38">
        <v>8</v>
      </c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8">
        <v>106</v>
      </c>
      <c r="B109" s="9"/>
      <c r="C109" s="30" t="s">
        <v>150</v>
      </c>
      <c r="D109" s="31"/>
      <c r="E109" s="31"/>
      <c r="F109" s="31"/>
      <c r="G109" s="31"/>
      <c r="H109" s="31"/>
      <c r="I109" s="31"/>
      <c r="J109" s="31"/>
      <c r="K109" s="32"/>
      <c r="L109" s="33" t="s">
        <v>44</v>
      </c>
      <c r="M109" s="34"/>
      <c r="N109" s="35" t="s">
        <v>0</v>
      </c>
      <c r="O109" s="36"/>
      <c r="P109" s="36"/>
      <c r="Q109" s="36"/>
      <c r="R109" s="37"/>
      <c r="S109" s="38">
        <v>8</v>
      </c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8">
        <v>107</v>
      </c>
      <c r="B110" s="9"/>
      <c r="C110" s="30" t="s">
        <v>151</v>
      </c>
      <c r="D110" s="31"/>
      <c r="E110" s="31"/>
      <c r="F110" s="31"/>
      <c r="G110" s="31"/>
      <c r="H110" s="31"/>
      <c r="I110" s="31"/>
      <c r="J110" s="31"/>
      <c r="K110" s="32"/>
      <c r="L110" s="33" t="s">
        <v>44</v>
      </c>
      <c r="M110" s="34"/>
      <c r="N110" s="35" t="s">
        <v>0</v>
      </c>
      <c r="O110" s="36"/>
      <c r="P110" s="36"/>
      <c r="Q110" s="36"/>
      <c r="R110" s="37"/>
      <c r="S110" s="38">
        <v>8</v>
      </c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8">
        <v>108</v>
      </c>
      <c r="B111" s="9"/>
      <c r="C111" s="30" t="s">
        <v>152</v>
      </c>
      <c r="D111" s="31"/>
      <c r="E111" s="31"/>
      <c r="F111" s="31"/>
      <c r="G111" s="31"/>
      <c r="H111" s="31"/>
      <c r="I111" s="31"/>
      <c r="J111" s="31"/>
      <c r="K111" s="32"/>
      <c r="L111" s="33" t="s">
        <v>44</v>
      </c>
      <c r="M111" s="34"/>
      <c r="N111" s="35" t="s">
        <v>0</v>
      </c>
      <c r="O111" s="36"/>
      <c r="P111" s="36"/>
      <c r="Q111" s="36"/>
      <c r="R111" s="37"/>
      <c r="S111" s="38">
        <v>8</v>
      </c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8">
        <v>109</v>
      </c>
      <c r="B112" s="9"/>
      <c r="C112" s="30" t="s">
        <v>153</v>
      </c>
      <c r="D112" s="31"/>
      <c r="E112" s="31"/>
      <c r="F112" s="31"/>
      <c r="G112" s="31"/>
      <c r="H112" s="31"/>
      <c r="I112" s="31"/>
      <c r="J112" s="31"/>
      <c r="K112" s="32"/>
      <c r="L112" s="33" t="s">
        <v>44</v>
      </c>
      <c r="M112" s="34"/>
      <c r="N112" s="35" t="s">
        <v>0</v>
      </c>
      <c r="O112" s="36"/>
      <c r="P112" s="36"/>
      <c r="Q112" s="36"/>
      <c r="R112" s="37"/>
      <c r="S112" s="38">
        <v>1</v>
      </c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8">
        <v>110</v>
      </c>
      <c r="B113" s="9"/>
      <c r="C113" s="30" t="s">
        <v>154</v>
      </c>
      <c r="D113" s="31"/>
      <c r="E113" s="31"/>
      <c r="F113" s="31"/>
      <c r="G113" s="31"/>
      <c r="H113" s="31"/>
      <c r="I113" s="31"/>
      <c r="J113" s="31"/>
      <c r="K113" s="32"/>
      <c r="L113" s="33" t="s">
        <v>44</v>
      </c>
      <c r="M113" s="34"/>
      <c r="N113" s="35" t="s">
        <v>0</v>
      </c>
      <c r="O113" s="36"/>
      <c r="P113" s="36"/>
      <c r="Q113" s="36"/>
      <c r="R113" s="37"/>
      <c r="S113" s="38">
        <v>1</v>
      </c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8">
        <v>111</v>
      </c>
      <c r="B114" s="9"/>
      <c r="C114" s="30" t="s">
        <v>155</v>
      </c>
      <c r="D114" s="31"/>
      <c r="E114" s="31"/>
      <c r="F114" s="31"/>
      <c r="G114" s="31"/>
      <c r="H114" s="31"/>
      <c r="I114" s="31"/>
      <c r="J114" s="31"/>
      <c r="K114" s="32"/>
      <c r="L114" s="33" t="s">
        <v>44</v>
      </c>
      <c r="M114" s="34"/>
      <c r="N114" s="35" t="s">
        <v>0</v>
      </c>
      <c r="O114" s="36"/>
      <c r="P114" s="36"/>
      <c r="Q114" s="36"/>
      <c r="R114" s="37"/>
      <c r="S114" s="38">
        <v>1</v>
      </c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8">
        <v>112</v>
      </c>
      <c r="B115" s="9"/>
      <c r="C115" s="30" t="s">
        <v>156</v>
      </c>
      <c r="D115" s="31"/>
      <c r="E115" s="31"/>
      <c r="F115" s="31"/>
      <c r="G115" s="31"/>
      <c r="H115" s="31"/>
      <c r="I115" s="31"/>
      <c r="J115" s="31"/>
      <c r="K115" s="32"/>
      <c r="L115" s="33" t="s">
        <v>44</v>
      </c>
      <c r="M115" s="34"/>
      <c r="N115" s="35" t="s">
        <v>0</v>
      </c>
      <c r="O115" s="36"/>
      <c r="P115" s="36"/>
      <c r="Q115" s="36"/>
      <c r="R115" s="37"/>
      <c r="S115" s="38">
        <v>1</v>
      </c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8">
        <v>113</v>
      </c>
      <c r="B116" s="9"/>
      <c r="C116" s="30" t="s">
        <v>157</v>
      </c>
      <c r="D116" s="31"/>
      <c r="E116" s="31"/>
      <c r="F116" s="31"/>
      <c r="G116" s="31"/>
      <c r="H116" s="31"/>
      <c r="I116" s="31"/>
      <c r="J116" s="31"/>
      <c r="K116" s="32"/>
      <c r="L116" s="33" t="s">
        <v>44</v>
      </c>
      <c r="M116" s="34"/>
      <c r="N116" s="35" t="s">
        <v>0</v>
      </c>
      <c r="O116" s="36"/>
      <c r="P116" s="36"/>
      <c r="Q116" s="36"/>
      <c r="R116" s="37"/>
      <c r="S116" s="38">
        <v>8</v>
      </c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8">
        <v>114</v>
      </c>
      <c r="B117" s="9"/>
      <c r="C117" s="30" t="s">
        <v>158</v>
      </c>
      <c r="D117" s="31"/>
      <c r="E117" s="31"/>
      <c r="F117" s="31"/>
      <c r="G117" s="31"/>
      <c r="H117" s="31"/>
      <c r="I117" s="31"/>
      <c r="J117" s="31"/>
      <c r="K117" s="32"/>
      <c r="L117" s="33" t="s">
        <v>44</v>
      </c>
      <c r="M117" s="34"/>
      <c r="N117" s="35" t="s">
        <v>0</v>
      </c>
      <c r="O117" s="36"/>
      <c r="P117" s="36"/>
      <c r="Q117" s="36"/>
      <c r="R117" s="37"/>
      <c r="S117" s="38">
        <v>8</v>
      </c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8">
        <v>115</v>
      </c>
      <c r="B118" s="9"/>
      <c r="C118" s="30" t="s">
        <v>159</v>
      </c>
      <c r="D118" s="31"/>
      <c r="E118" s="31"/>
      <c r="F118" s="31"/>
      <c r="G118" s="31"/>
      <c r="H118" s="31"/>
      <c r="I118" s="31"/>
      <c r="J118" s="31"/>
      <c r="K118" s="32"/>
      <c r="L118" s="33" t="s">
        <v>44</v>
      </c>
      <c r="M118" s="34"/>
      <c r="N118" s="35" t="s">
        <v>0</v>
      </c>
      <c r="O118" s="36"/>
      <c r="P118" s="36"/>
      <c r="Q118" s="36"/>
      <c r="R118" s="37"/>
      <c r="S118" s="38">
        <v>1</v>
      </c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8">
        <v>116</v>
      </c>
      <c r="B119" s="9"/>
      <c r="C119" s="30" t="s">
        <v>160</v>
      </c>
      <c r="D119" s="31"/>
      <c r="E119" s="31"/>
      <c r="F119" s="31"/>
      <c r="G119" s="31"/>
      <c r="H119" s="31"/>
      <c r="I119" s="31"/>
      <c r="J119" s="31"/>
      <c r="K119" s="32"/>
      <c r="L119" s="33" t="s">
        <v>44</v>
      </c>
      <c r="M119" s="34"/>
      <c r="N119" s="35" t="s">
        <v>0</v>
      </c>
      <c r="O119" s="36"/>
      <c r="P119" s="36"/>
      <c r="Q119" s="36"/>
      <c r="R119" s="37"/>
      <c r="S119" s="38">
        <v>15</v>
      </c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8">
        <v>117</v>
      </c>
      <c r="B120" s="9"/>
      <c r="C120" s="30" t="s">
        <v>161</v>
      </c>
      <c r="D120" s="31"/>
      <c r="E120" s="31"/>
      <c r="F120" s="31"/>
      <c r="G120" s="31"/>
      <c r="H120" s="31"/>
      <c r="I120" s="31"/>
      <c r="J120" s="31"/>
      <c r="K120" s="32"/>
      <c r="L120" s="33" t="s">
        <v>44</v>
      </c>
      <c r="M120" s="34"/>
      <c r="N120" s="35" t="s">
        <v>0</v>
      </c>
      <c r="O120" s="36"/>
      <c r="P120" s="36"/>
      <c r="Q120" s="36"/>
      <c r="R120" s="37"/>
      <c r="S120" s="38">
        <v>15</v>
      </c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8">
        <v>118</v>
      </c>
      <c r="B121" s="9"/>
      <c r="C121" s="30" t="s">
        <v>162</v>
      </c>
      <c r="D121" s="31"/>
      <c r="E121" s="31"/>
      <c r="F121" s="31"/>
      <c r="G121" s="31"/>
      <c r="H121" s="31"/>
      <c r="I121" s="31"/>
      <c r="J121" s="31"/>
      <c r="K121" s="32"/>
      <c r="L121" s="33" t="s">
        <v>44</v>
      </c>
      <c r="M121" s="34"/>
      <c r="N121" s="35" t="s">
        <v>0</v>
      </c>
      <c r="O121" s="36"/>
      <c r="P121" s="36"/>
      <c r="Q121" s="36"/>
      <c r="R121" s="37"/>
      <c r="S121" s="38">
        <v>23</v>
      </c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8">
        <v>119</v>
      </c>
      <c r="B122" s="9"/>
      <c r="C122" s="30" t="s">
        <v>163</v>
      </c>
      <c r="D122" s="31"/>
      <c r="E122" s="31"/>
      <c r="F122" s="31"/>
      <c r="G122" s="31"/>
      <c r="H122" s="31"/>
      <c r="I122" s="31"/>
      <c r="J122" s="31"/>
      <c r="K122" s="32"/>
      <c r="L122" s="33" t="s">
        <v>44</v>
      </c>
      <c r="M122" s="34"/>
      <c r="N122" s="35" t="s">
        <v>0</v>
      </c>
      <c r="O122" s="36"/>
      <c r="P122" s="36"/>
      <c r="Q122" s="36"/>
      <c r="R122" s="37"/>
      <c r="S122" s="38">
        <v>1</v>
      </c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8">
        <v>120</v>
      </c>
      <c r="B123" s="9"/>
      <c r="C123" s="30" t="s">
        <v>164</v>
      </c>
      <c r="D123" s="31"/>
      <c r="E123" s="31"/>
      <c r="F123" s="31"/>
      <c r="G123" s="31"/>
      <c r="H123" s="31"/>
      <c r="I123" s="31"/>
      <c r="J123" s="31"/>
      <c r="K123" s="32"/>
      <c r="L123" s="33" t="s">
        <v>44</v>
      </c>
      <c r="M123" s="34"/>
      <c r="N123" s="35" t="s">
        <v>0</v>
      </c>
      <c r="O123" s="36"/>
      <c r="P123" s="36"/>
      <c r="Q123" s="36"/>
      <c r="R123" s="37"/>
      <c r="S123" s="38">
        <v>8</v>
      </c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8">
        <v>121</v>
      </c>
      <c r="B124" s="9"/>
      <c r="C124" s="30" t="s">
        <v>165</v>
      </c>
      <c r="D124" s="31"/>
      <c r="E124" s="31"/>
      <c r="F124" s="31"/>
      <c r="G124" s="31"/>
      <c r="H124" s="31"/>
      <c r="I124" s="31"/>
      <c r="J124" s="31"/>
      <c r="K124" s="32"/>
      <c r="L124" s="33" t="s">
        <v>44</v>
      </c>
      <c r="M124" s="34"/>
      <c r="N124" s="35" t="s">
        <v>0</v>
      </c>
      <c r="O124" s="36"/>
      <c r="P124" s="36"/>
      <c r="Q124" s="36"/>
      <c r="R124" s="37"/>
      <c r="S124" s="38">
        <v>8</v>
      </c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8">
        <v>122</v>
      </c>
      <c r="B125" s="9"/>
      <c r="C125" s="30" t="s">
        <v>166</v>
      </c>
      <c r="D125" s="31"/>
      <c r="E125" s="31"/>
      <c r="F125" s="31"/>
      <c r="G125" s="31"/>
      <c r="H125" s="31"/>
      <c r="I125" s="31"/>
      <c r="J125" s="31"/>
      <c r="K125" s="32"/>
      <c r="L125" s="33" t="s">
        <v>44</v>
      </c>
      <c r="M125" s="34"/>
      <c r="N125" s="35" t="s">
        <v>0</v>
      </c>
      <c r="O125" s="36"/>
      <c r="P125" s="36"/>
      <c r="Q125" s="36"/>
      <c r="R125" s="37"/>
      <c r="S125" s="38">
        <v>8</v>
      </c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8">
        <v>123</v>
      </c>
      <c r="B126" s="9"/>
      <c r="C126" s="30" t="s">
        <v>167</v>
      </c>
      <c r="D126" s="31"/>
      <c r="E126" s="31"/>
      <c r="F126" s="31"/>
      <c r="G126" s="31"/>
      <c r="H126" s="31"/>
      <c r="I126" s="31"/>
      <c r="J126" s="31"/>
      <c r="K126" s="32"/>
      <c r="L126" s="33" t="s">
        <v>44</v>
      </c>
      <c r="M126" s="34"/>
      <c r="N126" s="35" t="s">
        <v>0</v>
      </c>
      <c r="O126" s="36"/>
      <c r="P126" s="36"/>
      <c r="Q126" s="36"/>
      <c r="R126" s="37"/>
      <c r="S126" s="38">
        <v>8</v>
      </c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8">
        <v>124</v>
      </c>
      <c r="B127" s="9"/>
      <c r="C127" s="30" t="s">
        <v>168</v>
      </c>
      <c r="D127" s="31"/>
      <c r="E127" s="31"/>
      <c r="F127" s="31"/>
      <c r="G127" s="31"/>
      <c r="H127" s="31"/>
      <c r="I127" s="31"/>
      <c r="J127" s="31"/>
      <c r="K127" s="32"/>
      <c r="L127" s="33" t="s">
        <v>44</v>
      </c>
      <c r="M127" s="34"/>
      <c r="N127" s="35" t="s">
        <v>0</v>
      </c>
      <c r="O127" s="36"/>
      <c r="P127" s="36"/>
      <c r="Q127" s="36"/>
      <c r="R127" s="37"/>
      <c r="S127" s="38">
        <v>1</v>
      </c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8">
        <v>125</v>
      </c>
      <c r="B128" s="9"/>
      <c r="C128" s="30" t="s">
        <v>169</v>
      </c>
      <c r="D128" s="31"/>
      <c r="E128" s="31"/>
      <c r="F128" s="31"/>
      <c r="G128" s="31"/>
      <c r="H128" s="31"/>
      <c r="I128" s="31"/>
      <c r="J128" s="31"/>
      <c r="K128" s="32"/>
      <c r="L128" s="33" t="s">
        <v>44</v>
      </c>
      <c r="M128" s="34"/>
      <c r="N128" s="35" t="s">
        <v>0</v>
      </c>
      <c r="O128" s="36"/>
      <c r="P128" s="36"/>
      <c r="Q128" s="36"/>
      <c r="R128" s="37"/>
      <c r="S128" s="38">
        <v>1</v>
      </c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8">
        <v>126</v>
      </c>
      <c r="B129" s="9"/>
      <c r="C129" s="30" t="s">
        <v>170</v>
      </c>
      <c r="D129" s="31"/>
      <c r="E129" s="31"/>
      <c r="F129" s="31"/>
      <c r="G129" s="31"/>
      <c r="H129" s="31"/>
      <c r="I129" s="31"/>
      <c r="J129" s="31"/>
      <c r="K129" s="32"/>
      <c r="L129" s="33" t="s">
        <v>44</v>
      </c>
      <c r="M129" s="34"/>
      <c r="N129" s="35" t="s">
        <v>0</v>
      </c>
      <c r="O129" s="36"/>
      <c r="P129" s="36"/>
      <c r="Q129" s="36"/>
      <c r="R129" s="37"/>
      <c r="S129" s="38">
        <v>11</v>
      </c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8">
        <v>127</v>
      </c>
      <c r="B130" s="9"/>
      <c r="C130" s="30" t="s">
        <v>171</v>
      </c>
      <c r="D130" s="31"/>
      <c r="E130" s="31"/>
      <c r="F130" s="31"/>
      <c r="G130" s="31"/>
      <c r="H130" s="31"/>
      <c r="I130" s="31"/>
      <c r="J130" s="31"/>
      <c r="K130" s="32"/>
      <c r="L130" s="33" t="s">
        <v>44</v>
      </c>
      <c r="M130" s="34"/>
      <c r="N130" s="35" t="s">
        <v>0</v>
      </c>
      <c r="O130" s="36"/>
      <c r="P130" s="36"/>
      <c r="Q130" s="36"/>
      <c r="R130" s="37"/>
      <c r="S130" s="38">
        <v>8</v>
      </c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8">
        <v>128</v>
      </c>
      <c r="B131" s="9"/>
      <c r="C131" s="30" t="s">
        <v>172</v>
      </c>
      <c r="D131" s="31"/>
      <c r="E131" s="31"/>
      <c r="F131" s="31"/>
      <c r="G131" s="31"/>
      <c r="H131" s="31"/>
      <c r="I131" s="31"/>
      <c r="J131" s="31"/>
      <c r="K131" s="32"/>
      <c r="L131" s="33" t="s">
        <v>44</v>
      </c>
      <c r="M131" s="34"/>
      <c r="N131" s="35" t="s">
        <v>0</v>
      </c>
      <c r="O131" s="36"/>
      <c r="P131" s="36"/>
      <c r="Q131" s="36"/>
      <c r="R131" s="37"/>
      <c r="S131" s="38">
        <v>8</v>
      </c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8">
        <v>129</v>
      </c>
      <c r="B132" s="9"/>
      <c r="C132" s="30" t="s">
        <v>173</v>
      </c>
      <c r="D132" s="31"/>
      <c r="E132" s="31"/>
      <c r="F132" s="31"/>
      <c r="G132" s="31"/>
      <c r="H132" s="31"/>
      <c r="I132" s="31"/>
      <c r="J132" s="31"/>
      <c r="K132" s="32"/>
      <c r="L132" s="33" t="s">
        <v>44</v>
      </c>
      <c r="M132" s="34"/>
      <c r="N132" s="35" t="s">
        <v>0</v>
      </c>
      <c r="O132" s="36"/>
      <c r="P132" s="36"/>
      <c r="Q132" s="36"/>
      <c r="R132" s="37"/>
      <c r="S132" s="38">
        <v>8</v>
      </c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8">
        <v>130</v>
      </c>
      <c r="B133" s="9"/>
      <c r="C133" s="30" t="s">
        <v>174</v>
      </c>
      <c r="D133" s="31"/>
      <c r="E133" s="31"/>
      <c r="F133" s="31"/>
      <c r="G133" s="31"/>
      <c r="H133" s="31"/>
      <c r="I133" s="31"/>
      <c r="J133" s="31"/>
      <c r="K133" s="32"/>
      <c r="L133" s="33" t="s">
        <v>44</v>
      </c>
      <c r="M133" s="34"/>
      <c r="N133" s="35" t="s">
        <v>0</v>
      </c>
      <c r="O133" s="36"/>
      <c r="P133" s="36"/>
      <c r="Q133" s="36"/>
      <c r="R133" s="37"/>
      <c r="S133" s="38">
        <v>8</v>
      </c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8">
        <v>131</v>
      </c>
      <c r="B134" s="9"/>
      <c r="C134" s="30" t="s">
        <v>175</v>
      </c>
      <c r="D134" s="31"/>
      <c r="E134" s="31"/>
      <c r="F134" s="31"/>
      <c r="G134" s="31"/>
      <c r="H134" s="31"/>
      <c r="I134" s="31"/>
      <c r="J134" s="31"/>
      <c r="K134" s="32"/>
      <c r="L134" s="33" t="s">
        <v>44</v>
      </c>
      <c r="M134" s="34"/>
      <c r="N134" s="35" t="s">
        <v>0</v>
      </c>
      <c r="O134" s="36"/>
      <c r="P134" s="36"/>
      <c r="Q134" s="36"/>
      <c r="R134" s="37"/>
      <c r="S134" s="38">
        <v>17</v>
      </c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8">
        <v>132</v>
      </c>
      <c r="B135" s="9"/>
      <c r="C135" s="30" t="s">
        <v>176</v>
      </c>
      <c r="D135" s="31"/>
      <c r="E135" s="31"/>
      <c r="F135" s="31"/>
      <c r="G135" s="31"/>
      <c r="H135" s="31"/>
      <c r="I135" s="31"/>
      <c r="J135" s="31"/>
      <c r="K135" s="32"/>
      <c r="L135" s="33" t="s">
        <v>44</v>
      </c>
      <c r="M135" s="34"/>
      <c r="N135" s="35" t="s">
        <v>0</v>
      </c>
      <c r="O135" s="36"/>
      <c r="P135" s="36"/>
      <c r="Q135" s="36"/>
      <c r="R135" s="37"/>
      <c r="S135" s="38">
        <v>17</v>
      </c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8">
        <v>133</v>
      </c>
      <c r="B136" s="9"/>
      <c r="C136" s="30" t="s">
        <v>177</v>
      </c>
      <c r="D136" s="31"/>
      <c r="E136" s="31"/>
      <c r="F136" s="31"/>
      <c r="G136" s="31"/>
      <c r="H136" s="31"/>
      <c r="I136" s="31"/>
      <c r="J136" s="31"/>
      <c r="K136" s="32"/>
      <c r="L136" s="33" t="s">
        <v>44</v>
      </c>
      <c r="M136" s="34"/>
      <c r="N136" s="35" t="s">
        <v>1</v>
      </c>
      <c r="O136" s="36"/>
      <c r="P136" s="36"/>
      <c r="Q136" s="36"/>
      <c r="R136" s="37"/>
      <c r="S136" s="38">
        <v>3</v>
      </c>
      <c r="T136" s="39"/>
      <c r="U136" s="38"/>
      <c r="V136" s="39"/>
      <c r="W136" s="12">
        <v>2</v>
      </c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8"/>
      <c r="B137" s="9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8"/>
      <c r="B138" s="9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8"/>
      <c r="B139" s="9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8"/>
      <c r="B140" s="9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8"/>
      <c r="B141" s="9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8"/>
      <c r="B142" s="9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8"/>
      <c r="B143" s="9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8"/>
      <c r="B144" s="9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8"/>
      <c r="B145" s="9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8"/>
      <c r="B146" s="9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8"/>
      <c r="B147" s="9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8"/>
      <c r="B148" s="9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8"/>
      <c r="B149" s="9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8"/>
      <c r="B150" s="9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8"/>
      <c r="B151" s="9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8"/>
      <c r="B152" s="9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8"/>
      <c r="B153" s="9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8"/>
      <c r="B154" s="9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8"/>
      <c r="B155" s="9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8"/>
      <c r="B156" s="9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8"/>
      <c r="B157" s="9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8"/>
      <c r="B158" s="9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8"/>
      <c r="B159" s="9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8"/>
      <c r="B160" s="9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8"/>
      <c r="B161" s="9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8"/>
      <c r="B162" s="9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8"/>
      <c r="B163" s="9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8"/>
      <c r="B164" s="9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8"/>
      <c r="B165" s="9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8"/>
      <c r="B166" s="9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8"/>
      <c r="B167" s="9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8"/>
      <c r="B168" s="9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8"/>
      <c r="B169" s="9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8"/>
      <c r="B170" s="9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8"/>
      <c r="B171" s="9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8"/>
      <c r="B172" s="9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8"/>
      <c r="B173" s="9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8"/>
      <c r="B174" s="9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8"/>
      <c r="B175" s="9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8"/>
      <c r="B176" s="9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8"/>
      <c r="B177" s="9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8"/>
      <c r="B178" s="9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8"/>
      <c r="B179" s="9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8"/>
      <c r="B180" s="9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8"/>
      <c r="B181" s="9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8"/>
      <c r="B182" s="9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8"/>
      <c r="B183" s="9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8"/>
      <c r="B184" s="9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8"/>
      <c r="B185" s="9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8"/>
      <c r="B186" s="9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8"/>
      <c r="B187" s="9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8"/>
      <c r="B188" s="9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8"/>
      <c r="B189" s="9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8"/>
      <c r="B190" s="9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8"/>
      <c r="B191" s="9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8"/>
      <c r="B192" s="9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8"/>
      <c r="B193" s="9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8"/>
      <c r="B194" s="9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8"/>
      <c r="B195" s="9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8"/>
      <c r="B196" s="9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8"/>
      <c r="B197" s="9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8"/>
      <c r="B198" s="9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8"/>
      <c r="B199" s="9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8"/>
      <c r="B200" s="9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8"/>
      <c r="B201" s="9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8"/>
      <c r="B202" s="9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8"/>
      <c r="B203" s="9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8"/>
      <c r="B204" s="9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8"/>
      <c r="B205" s="9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8"/>
      <c r="B206" s="9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8"/>
      <c r="B207" s="9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8"/>
      <c r="B208" s="9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8"/>
      <c r="B209" s="9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8"/>
      <c r="B210" s="9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8"/>
      <c r="B211" s="9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8"/>
      <c r="B212" s="9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8"/>
      <c r="B213" s="9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8"/>
      <c r="B214" s="9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8"/>
      <c r="B215" s="9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8"/>
      <c r="B216" s="9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8"/>
      <c r="B217" s="9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8"/>
      <c r="B218" s="9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8"/>
      <c r="B219" s="9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8"/>
      <c r="B220" s="9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8"/>
      <c r="B221" s="9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8"/>
      <c r="B222" s="9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8"/>
      <c r="B223" s="9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8"/>
      <c r="B224" s="9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8"/>
      <c r="B225" s="9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8"/>
      <c r="B226" s="9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8"/>
      <c r="B227" s="9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8"/>
      <c r="B228" s="9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8"/>
      <c r="B229" s="9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8"/>
      <c r="B230" s="9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8"/>
      <c r="B231" s="9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8"/>
      <c r="B232" s="9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8"/>
      <c r="B233" s="9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8"/>
      <c r="B234" s="9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8"/>
      <c r="B235" s="9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8"/>
      <c r="B236" s="9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8"/>
      <c r="B237" s="9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8"/>
      <c r="B238" s="9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8"/>
      <c r="B239" s="9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8"/>
      <c r="B240" s="9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8"/>
      <c r="B241" s="9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8"/>
      <c r="B242" s="9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8"/>
      <c r="B243" s="9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8"/>
      <c r="B244" s="9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8"/>
      <c r="B245" s="9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8"/>
      <c r="B246" s="9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8"/>
      <c r="B247" s="9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8"/>
      <c r="B248" s="9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8"/>
      <c r="B249" s="9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8"/>
      <c r="B250" s="9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8"/>
      <c r="B251" s="9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8"/>
      <c r="B252" s="9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8"/>
      <c r="B253" s="9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8"/>
      <c r="B254" s="9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8"/>
      <c r="B255" s="9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8"/>
      <c r="B256" s="9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8"/>
      <c r="B257" s="9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8"/>
      <c r="B258" s="9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8"/>
      <c r="B259" s="9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8"/>
      <c r="B260" s="9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8"/>
      <c r="B261" s="9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8"/>
      <c r="B262" s="9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8"/>
      <c r="B263" s="9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8"/>
      <c r="B264" s="9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8"/>
      <c r="B265" s="9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8"/>
      <c r="B266" s="9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8"/>
      <c r="B267" s="9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8"/>
      <c r="B268" s="9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8"/>
      <c r="B269" s="9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8"/>
      <c r="B270" s="9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8"/>
      <c r="B271" s="9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8"/>
      <c r="B272" s="9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8"/>
      <c r="B273" s="9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8"/>
      <c r="B274" s="9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8"/>
      <c r="B275" s="9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8"/>
      <c r="B276" s="9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8"/>
      <c r="B277" s="9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8"/>
      <c r="B278" s="9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8"/>
      <c r="B279" s="9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8"/>
      <c r="B280" s="9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8"/>
      <c r="B281" s="9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8"/>
      <c r="B282" s="9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8"/>
      <c r="B283" s="9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8"/>
      <c r="B284" s="9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8"/>
      <c r="B285" s="9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8"/>
      <c r="B286" s="9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8"/>
      <c r="B287" s="9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8"/>
      <c r="B288" s="9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8"/>
      <c r="B289" s="9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8"/>
      <c r="B290" s="9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8"/>
      <c r="B291" s="9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8"/>
      <c r="B292" s="9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8"/>
      <c r="B293" s="9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8"/>
      <c r="B294" s="9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8"/>
      <c r="B295" s="9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8"/>
      <c r="B296" s="9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8"/>
      <c r="B297" s="9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8"/>
      <c r="B298" s="9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8"/>
      <c r="B299" s="9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8"/>
      <c r="B300" s="9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8"/>
      <c r="B301" s="9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8"/>
      <c r="B302" s="9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8"/>
      <c r="B303" s="9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8"/>
      <c r="B304" s="9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8"/>
      <c r="B305" s="9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8"/>
      <c r="B306" s="9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8"/>
      <c r="B307" s="9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8"/>
      <c r="B308" s="9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8"/>
      <c r="B309" s="9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8"/>
      <c r="B310" s="9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8"/>
      <c r="B311" s="9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8"/>
      <c r="B312" s="9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8"/>
      <c r="B313" s="9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8"/>
      <c r="B314" s="9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8"/>
      <c r="B315" s="9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8"/>
      <c r="B316" s="9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8"/>
      <c r="B317" s="9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8"/>
      <c r="B318" s="9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8"/>
      <c r="B319" s="9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8"/>
      <c r="B320" s="9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8"/>
      <c r="B321" s="9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8"/>
      <c r="B322" s="9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8"/>
      <c r="B323" s="9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8"/>
      <c r="B324" s="9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8"/>
      <c r="B325" s="9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8"/>
      <c r="B326" s="9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8"/>
      <c r="B327" s="9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8"/>
      <c r="B328" s="9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8"/>
      <c r="B329" s="9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8"/>
      <c r="B330" s="9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8"/>
      <c r="B331" s="9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8"/>
      <c r="B332" s="9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8"/>
      <c r="B333" s="9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8"/>
      <c r="B334" s="9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8"/>
      <c r="B335" s="9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8"/>
      <c r="B336" s="9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8"/>
      <c r="B337" s="9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8"/>
      <c r="B338" s="9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8"/>
      <c r="B339" s="9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8"/>
      <c r="B340" s="9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8"/>
      <c r="B341" s="9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8"/>
      <c r="B342" s="9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8"/>
      <c r="B343" s="9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8"/>
      <c r="B344" s="9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8"/>
      <c r="B345" s="9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8"/>
      <c r="B346" s="9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8"/>
      <c r="B347" s="9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8"/>
      <c r="B348" s="9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8"/>
      <c r="B349" s="9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8"/>
      <c r="B350" s="9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8"/>
      <c r="B351" s="9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8"/>
      <c r="B352" s="9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8"/>
      <c r="B353" s="9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8"/>
      <c r="B354" s="9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8"/>
      <c r="B355" s="9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8"/>
      <c r="B356" s="9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8"/>
      <c r="B357" s="9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8"/>
      <c r="B358" s="9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8"/>
      <c r="B359" s="9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8"/>
      <c r="B360" s="9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8"/>
      <c r="B361" s="9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8"/>
      <c r="B362" s="9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8"/>
      <c r="B363" s="9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8"/>
      <c r="B364" s="9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8"/>
      <c r="B365" s="9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8"/>
      <c r="B366" s="9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8"/>
      <c r="B367" s="9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8"/>
      <c r="B368" s="9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8"/>
      <c r="B369" s="9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8"/>
      <c r="B370" s="9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8"/>
      <c r="B371" s="9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8"/>
      <c r="B372" s="9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8"/>
      <c r="B373" s="9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8"/>
      <c r="B374" s="9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8"/>
      <c r="B375" s="9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8"/>
      <c r="B376" s="9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8"/>
      <c r="B377" s="9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8"/>
      <c r="B378" s="9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8"/>
      <c r="B379" s="9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8"/>
      <c r="B380" s="9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8"/>
      <c r="B381" s="9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8"/>
      <c r="B382" s="9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8"/>
      <c r="B383" s="9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8"/>
      <c r="B384" s="9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8"/>
      <c r="B385" s="9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8"/>
      <c r="B386" s="9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8"/>
      <c r="B387" s="9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8"/>
      <c r="B388" s="9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8"/>
      <c r="B389" s="9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8"/>
      <c r="B390" s="9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8"/>
      <c r="B391" s="9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8"/>
      <c r="B392" s="9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8"/>
      <c r="B393" s="9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8"/>
      <c r="B394" s="9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8"/>
      <c r="B395" s="9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8"/>
      <c r="B396" s="9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8"/>
      <c r="B397" s="9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8"/>
      <c r="B398" s="9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8"/>
      <c r="B399" s="9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8"/>
      <c r="B400" s="9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8"/>
      <c r="B401" s="9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8"/>
      <c r="B402" s="9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8"/>
      <c r="B403" s="9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8"/>
      <c r="B404" s="9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8"/>
      <c r="B405" s="9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8"/>
      <c r="B406" s="9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8"/>
      <c r="B407" s="9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8"/>
      <c r="B408" s="9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8"/>
      <c r="B409" s="9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8"/>
      <c r="B410" s="9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8"/>
      <c r="B411" s="9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8"/>
      <c r="B412" s="9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8"/>
      <c r="B413" s="9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8"/>
      <c r="B414" s="9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8"/>
      <c r="B415" s="9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8"/>
      <c r="B416" s="9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8"/>
      <c r="B417" s="9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8"/>
      <c r="B418" s="9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8"/>
      <c r="B419" s="9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8"/>
      <c r="B420" s="9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8"/>
      <c r="B421" s="9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8"/>
      <c r="B422" s="9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8"/>
      <c r="B423" s="9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8"/>
      <c r="B424" s="9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8"/>
      <c r="B425" s="9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8"/>
      <c r="B426" s="9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8"/>
      <c r="B427" s="9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8"/>
      <c r="B428" s="9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8"/>
      <c r="B429" s="9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8"/>
      <c r="B430" s="9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8"/>
      <c r="B431" s="9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8"/>
      <c r="B432" s="9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8"/>
      <c r="B433" s="9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8"/>
      <c r="B434" s="9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8"/>
      <c r="B435" s="9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8"/>
      <c r="B436" s="9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8"/>
      <c r="B437" s="9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8"/>
      <c r="B438" s="9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8"/>
      <c r="B439" s="9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8"/>
      <c r="B440" s="9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8"/>
      <c r="B441" s="9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8"/>
      <c r="B442" s="9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8"/>
      <c r="B443" s="9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8"/>
      <c r="B444" s="9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8"/>
      <c r="B445" s="9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8"/>
      <c r="B446" s="9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8"/>
      <c r="B447" s="9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8"/>
      <c r="B448" s="9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8"/>
      <c r="B449" s="9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8"/>
      <c r="B450" s="9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8"/>
      <c r="B451" s="9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8"/>
      <c r="B452" s="9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8"/>
      <c r="B453" s="9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8"/>
      <c r="B454" s="9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8"/>
      <c r="B455" s="9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8"/>
      <c r="B456" s="9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8"/>
      <c r="B457" s="9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8"/>
      <c r="B458" s="9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8"/>
      <c r="B459" s="9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8"/>
      <c r="B460" s="9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8"/>
      <c r="B461" s="9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8"/>
      <c r="B462" s="9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8"/>
      <c r="B463" s="9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8"/>
      <c r="B464" s="9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8"/>
      <c r="B465" s="9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8"/>
      <c r="B466" s="9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8"/>
      <c r="B467" s="9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8"/>
      <c r="B468" s="9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8"/>
      <c r="B469" s="9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8"/>
      <c r="B470" s="9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8"/>
      <c r="B471" s="9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8"/>
      <c r="B472" s="9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8"/>
      <c r="B473" s="9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8"/>
      <c r="B474" s="9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8"/>
      <c r="B475" s="9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8"/>
      <c r="B476" s="9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8"/>
      <c r="B477" s="9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8"/>
      <c r="B478" s="9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8"/>
      <c r="B479" s="9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8"/>
      <c r="B480" s="9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8"/>
      <c r="B481" s="9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8"/>
      <c r="B482" s="9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8"/>
      <c r="B483" s="9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8"/>
      <c r="B484" s="9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8"/>
      <c r="B485" s="9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8"/>
      <c r="B486" s="9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8"/>
      <c r="B487" s="9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8"/>
      <c r="B488" s="9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8"/>
      <c r="B489" s="9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8"/>
      <c r="B490" s="9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8"/>
      <c r="B491" s="9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8"/>
      <c r="B492" s="9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8"/>
      <c r="B493" s="9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8"/>
      <c r="B494" s="9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8"/>
      <c r="B495" s="9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8"/>
      <c r="B496" s="9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8"/>
      <c r="B497" s="9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8"/>
      <c r="B498" s="9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8"/>
      <c r="B499" s="9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8"/>
      <c r="B500" s="9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8"/>
      <c r="B501" s="9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8"/>
      <c r="B502" s="9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8"/>
      <c r="B503" s="9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</mergeCells>
  <phoneticPr fontId="2"/>
  <conditionalFormatting sqref="W3">
    <cfRule type="expression" dxfId="215" priority="8">
      <formula>SUM(W$4:W$9344)&gt;0</formula>
    </cfRule>
  </conditionalFormatting>
  <conditionalFormatting sqref="X3">
    <cfRule type="expression" dxfId="214" priority="7">
      <formula>SUM(X$4:X$9344)&gt;0</formula>
    </cfRule>
  </conditionalFormatting>
  <conditionalFormatting sqref="Y3:BC3">
    <cfRule type="expression" dxfId="213" priority="6">
      <formula>SUM(Y$4:Y$9344)&gt;0</formula>
    </cfRule>
  </conditionalFormatting>
  <conditionalFormatting sqref="BD3">
    <cfRule type="expression" dxfId="212" priority="5">
      <formula>SUM(BD$4:BD$9344)&gt;0</formula>
    </cfRule>
  </conditionalFormatting>
  <conditionalFormatting sqref="W2">
    <cfRule type="expression" dxfId="211" priority="4">
      <formula>SUM(W$4:W$9380)&gt;0</formula>
    </cfRule>
  </conditionalFormatting>
  <conditionalFormatting sqref="X2">
    <cfRule type="expression" dxfId="210" priority="3">
      <formula>SUM(X$4:X$9380)&gt;0</formula>
    </cfRule>
  </conditionalFormatting>
  <conditionalFormatting sqref="Y2:BC2">
    <cfRule type="expression" dxfId="209" priority="2">
      <formula>SUM(Y$4:Y$9380)&gt;0</formula>
    </cfRule>
  </conditionalFormatting>
  <conditionalFormatting sqref="BD2">
    <cfRule type="expression" dxfId="208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636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649</v>
      </c>
      <c r="AH3" s="7" t="s">
        <v>650</v>
      </c>
      <c r="AI3" s="7" t="s">
        <v>651</v>
      </c>
      <c r="AJ3" s="7" t="s">
        <v>652</v>
      </c>
      <c r="AK3" s="7" t="s">
        <v>653</v>
      </c>
      <c r="AL3" s="7" t="s">
        <v>654</v>
      </c>
      <c r="AM3" s="7" t="s">
        <v>655</v>
      </c>
      <c r="AN3" s="7" t="s">
        <v>656</v>
      </c>
      <c r="AO3" s="7" t="s">
        <v>657</v>
      </c>
      <c r="AP3" s="7" t="s">
        <v>199</v>
      </c>
      <c r="AQ3" s="7" t="s">
        <v>658</v>
      </c>
      <c r="AR3" s="7" t="s">
        <v>659</v>
      </c>
      <c r="AS3" s="7" t="s">
        <v>660</v>
      </c>
      <c r="AT3" s="7" t="s">
        <v>661</v>
      </c>
      <c r="AU3" s="7" t="s">
        <v>662</v>
      </c>
      <c r="AV3" s="7" t="s">
        <v>663</v>
      </c>
      <c r="AW3" s="7" t="s">
        <v>664</v>
      </c>
      <c r="AX3" s="7" t="s">
        <v>665</v>
      </c>
      <c r="AY3" s="7" t="s">
        <v>666</v>
      </c>
      <c r="AZ3" s="7" t="s">
        <v>667</v>
      </c>
      <c r="BA3" s="7" t="s">
        <v>210</v>
      </c>
      <c r="BB3" s="7" t="s">
        <v>668</v>
      </c>
      <c r="BC3" s="7" t="s">
        <v>669</v>
      </c>
      <c r="BD3" s="7" t="s">
        <v>670</v>
      </c>
    </row>
    <row r="4" spans="1:56" s="2" customFormat="1" ht="40.5" customHeight="1">
      <c r="A4" s="10">
        <v>1</v>
      </c>
      <c r="B4" s="11"/>
      <c r="C4" s="30" t="s">
        <v>671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14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672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0</v>
      </c>
      <c r="O5" s="36"/>
      <c r="P5" s="36"/>
      <c r="Q5" s="36"/>
      <c r="R5" s="37"/>
      <c r="S5" s="38">
        <v>1</v>
      </c>
      <c r="T5" s="39"/>
      <c r="U5" s="38"/>
      <c r="V5" s="39"/>
      <c r="W5" s="12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673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8</v>
      </c>
      <c r="T6" s="39"/>
      <c r="U6" s="38"/>
      <c r="V6" s="39"/>
      <c r="W6" s="12">
        <v>2</v>
      </c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674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2</v>
      </c>
      <c r="T7" s="39"/>
      <c r="U7" s="38"/>
      <c r="V7" s="39"/>
      <c r="W7" s="12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675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2</v>
      </c>
      <c r="T8" s="39"/>
      <c r="U8" s="38"/>
      <c r="V8" s="39"/>
      <c r="W8" s="12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676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2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>
        <v>7</v>
      </c>
      <c r="B10" s="11"/>
      <c r="C10" s="30" t="s">
        <v>677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8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>
        <v>8</v>
      </c>
      <c r="B11" s="11"/>
      <c r="C11" s="30" t="s">
        <v>678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8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>
        <v>9</v>
      </c>
      <c r="B12" s="11"/>
      <c r="C12" s="30" t="s">
        <v>679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8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>
        <v>10</v>
      </c>
      <c r="B13" s="11"/>
      <c r="C13" s="30" t="s">
        <v>680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8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>
        <v>11</v>
      </c>
      <c r="B14" s="11"/>
      <c r="C14" s="30" t="s">
        <v>681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8</v>
      </c>
      <c r="T14" s="39"/>
      <c r="U14" s="38"/>
      <c r="V14" s="39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>
        <v>12</v>
      </c>
      <c r="B15" s="11"/>
      <c r="C15" s="30" t="s">
        <v>682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8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>
        <v>13</v>
      </c>
      <c r="B16" s="11"/>
      <c r="C16" s="30" t="s">
        <v>683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8</v>
      </c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>
        <v>14</v>
      </c>
      <c r="B17" s="11"/>
      <c r="C17" s="30" t="s">
        <v>684</v>
      </c>
      <c r="D17" s="31"/>
      <c r="E17" s="31"/>
      <c r="F17" s="31"/>
      <c r="G17" s="31"/>
      <c r="H17" s="31"/>
      <c r="I17" s="31"/>
      <c r="J17" s="31"/>
      <c r="K17" s="32"/>
      <c r="L17" s="33" t="s">
        <v>44</v>
      </c>
      <c r="M17" s="34"/>
      <c r="N17" s="35" t="s">
        <v>0</v>
      </c>
      <c r="O17" s="36"/>
      <c r="P17" s="36"/>
      <c r="Q17" s="36"/>
      <c r="R17" s="37"/>
      <c r="S17" s="38">
        <v>8</v>
      </c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>
        <v>15</v>
      </c>
      <c r="B18" s="11"/>
      <c r="C18" s="30" t="s">
        <v>685</v>
      </c>
      <c r="D18" s="31"/>
      <c r="E18" s="31"/>
      <c r="F18" s="31"/>
      <c r="G18" s="31"/>
      <c r="H18" s="31"/>
      <c r="I18" s="31"/>
      <c r="J18" s="31"/>
      <c r="K18" s="32"/>
      <c r="L18" s="33" t="s">
        <v>44</v>
      </c>
      <c r="M18" s="34"/>
      <c r="N18" s="35" t="s">
        <v>0</v>
      </c>
      <c r="O18" s="36"/>
      <c r="P18" s="36"/>
      <c r="Q18" s="36"/>
      <c r="R18" s="37"/>
      <c r="S18" s="38">
        <v>8</v>
      </c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>
        <v>16</v>
      </c>
      <c r="B19" s="11"/>
      <c r="C19" s="30" t="s">
        <v>686</v>
      </c>
      <c r="D19" s="31"/>
      <c r="E19" s="31"/>
      <c r="F19" s="31"/>
      <c r="G19" s="31"/>
      <c r="H19" s="31"/>
      <c r="I19" s="31"/>
      <c r="J19" s="31"/>
      <c r="K19" s="32"/>
      <c r="L19" s="33" t="s">
        <v>44</v>
      </c>
      <c r="M19" s="34"/>
      <c r="N19" s="35" t="s">
        <v>0</v>
      </c>
      <c r="O19" s="36"/>
      <c r="P19" s="36"/>
      <c r="Q19" s="36"/>
      <c r="R19" s="37"/>
      <c r="S19" s="38">
        <v>8</v>
      </c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>
        <v>17</v>
      </c>
      <c r="B20" s="11"/>
      <c r="C20" s="30" t="s">
        <v>687</v>
      </c>
      <c r="D20" s="31"/>
      <c r="E20" s="31"/>
      <c r="F20" s="31"/>
      <c r="G20" s="31"/>
      <c r="H20" s="31"/>
      <c r="I20" s="31"/>
      <c r="J20" s="31"/>
      <c r="K20" s="32"/>
      <c r="L20" s="33" t="s">
        <v>44</v>
      </c>
      <c r="M20" s="34"/>
      <c r="N20" s="35" t="s">
        <v>0</v>
      </c>
      <c r="O20" s="36"/>
      <c r="P20" s="36"/>
      <c r="Q20" s="36"/>
      <c r="R20" s="37"/>
      <c r="S20" s="38">
        <v>1</v>
      </c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>
        <v>18</v>
      </c>
      <c r="B21" s="11"/>
      <c r="C21" s="30" t="s">
        <v>688</v>
      </c>
      <c r="D21" s="31"/>
      <c r="E21" s="31"/>
      <c r="F21" s="31"/>
      <c r="G21" s="31"/>
      <c r="H21" s="31"/>
      <c r="I21" s="31"/>
      <c r="J21" s="31"/>
      <c r="K21" s="32"/>
      <c r="L21" s="33" t="s">
        <v>44</v>
      </c>
      <c r="M21" s="34"/>
      <c r="N21" s="35" t="s">
        <v>0</v>
      </c>
      <c r="O21" s="36"/>
      <c r="P21" s="36"/>
      <c r="Q21" s="36"/>
      <c r="R21" s="37"/>
      <c r="S21" s="38">
        <v>1</v>
      </c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>
        <v>19</v>
      </c>
      <c r="B22" s="11"/>
      <c r="C22" s="30" t="s">
        <v>689</v>
      </c>
      <c r="D22" s="31"/>
      <c r="E22" s="31"/>
      <c r="F22" s="31"/>
      <c r="G22" s="31"/>
      <c r="H22" s="31"/>
      <c r="I22" s="31"/>
      <c r="J22" s="31"/>
      <c r="K22" s="32"/>
      <c r="L22" s="33" t="s">
        <v>44</v>
      </c>
      <c r="M22" s="34"/>
      <c r="N22" s="35" t="s">
        <v>0</v>
      </c>
      <c r="O22" s="36"/>
      <c r="P22" s="36"/>
      <c r="Q22" s="36"/>
      <c r="R22" s="37"/>
      <c r="S22" s="38">
        <v>8</v>
      </c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>
        <v>20</v>
      </c>
      <c r="B23" s="11"/>
      <c r="C23" s="30" t="s">
        <v>690</v>
      </c>
      <c r="D23" s="31"/>
      <c r="E23" s="31"/>
      <c r="F23" s="31"/>
      <c r="G23" s="31"/>
      <c r="H23" s="31"/>
      <c r="I23" s="31"/>
      <c r="J23" s="31"/>
      <c r="K23" s="32"/>
      <c r="L23" s="33" t="s">
        <v>44</v>
      </c>
      <c r="M23" s="34"/>
      <c r="N23" s="35" t="s">
        <v>0</v>
      </c>
      <c r="O23" s="36"/>
      <c r="P23" s="36"/>
      <c r="Q23" s="36"/>
      <c r="R23" s="37"/>
      <c r="S23" s="38">
        <v>8</v>
      </c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>
        <v>21</v>
      </c>
      <c r="B24" s="11"/>
      <c r="C24" s="30" t="s">
        <v>691</v>
      </c>
      <c r="D24" s="31"/>
      <c r="E24" s="31"/>
      <c r="F24" s="31"/>
      <c r="G24" s="31"/>
      <c r="H24" s="31"/>
      <c r="I24" s="31"/>
      <c r="J24" s="31"/>
      <c r="K24" s="32"/>
      <c r="L24" s="33" t="s">
        <v>44</v>
      </c>
      <c r="M24" s="34"/>
      <c r="N24" s="35" t="s">
        <v>0</v>
      </c>
      <c r="O24" s="36"/>
      <c r="P24" s="36"/>
      <c r="Q24" s="36"/>
      <c r="R24" s="37"/>
      <c r="S24" s="38">
        <v>8</v>
      </c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>
        <v>22</v>
      </c>
      <c r="B25" s="11"/>
      <c r="C25" s="30" t="s">
        <v>692</v>
      </c>
      <c r="D25" s="31"/>
      <c r="E25" s="31"/>
      <c r="F25" s="31"/>
      <c r="G25" s="31"/>
      <c r="H25" s="31"/>
      <c r="I25" s="31"/>
      <c r="J25" s="31"/>
      <c r="K25" s="32"/>
      <c r="L25" s="33" t="s">
        <v>44</v>
      </c>
      <c r="M25" s="34"/>
      <c r="N25" s="35" t="s">
        <v>0</v>
      </c>
      <c r="O25" s="36"/>
      <c r="P25" s="36"/>
      <c r="Q25" s="36"/>
      <c r="R25" s="37"/>
      <c r="S25" s="38">
        <v>1</v>
      </c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>
        <v>23</v>
      </c>
      <c r="B26" s="11"/>
      <c r="C26" s="30" t="s">
        <v>693</v>
      </c>
      <c r="D26" s="31"/>
      <c r="E26" s="31"/>
      <c r="F26" s="31"/>
      <c r="G26" s="31"/>
      <c r="H26" s="31"/>
      <c r="I26" s="31"/>
      <c r="J26" s="31"/>
      <c r="K26" s="32"/>
      <c r="L26" s="33" t="s">
        <v>44</v>
      </c>
      <c r="M26" s="34"/>
      <c r="N26" s="35" t="s">
        <v>0</v>
      </c>
      <c r="O26" s="36"/>
      <c r="P26" s="36"/>
      <c r="Q26" s="36"/>
      <c r="R26" s="37"/>
      <c r="S26" s="38">
        <v>11</v>
      </c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>
        <v>24</v>
      </c>
      <c r="B27" s="11"/>
      <c r="C27" s="30" t="s">
        <v>694</v>
      </c>
      <c r="D27" s="31"/>
      <c r="E27" s="31"/>
      <c r="F27" s="31"/>
      <c r="G27" s="31"/>
      <c r="H27" s="31"/>
      <c r="I27" s="31"/>
      <c r="J27" s="31"/>
      <c r="K27" s="32"/>
      <c r="L27" s="33" t="s">
        <v>44</v>
      </c>
      <c r="M27" s="34"/>
      <c r="N27" s="35" t="s">
        <v>0</v>
      </c>
      <c r="O27" s="36"/>
      <c r="P27" s="36"/>
      <c r="Q27" s="36"/>
      <c r="R27" s="37"/>
      <c r="S27" s="38">
        <v>19</v>
      </c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>
        <v>25</v>
      </c>
      <c r="B28" s="11"/>
      <c r="C28" s="30" t="s">
        <v>695</v>
      </c>
      <c r="D28" s="31"/>
      <c r="E28" s="31"/>
      <c r="F28" s="31"/>
      <c r="G28" s="31"/>
      <c r="H28" s="31"/>
      <c r="I28" s="31"/>
      <c r="J28" s="31"/>
      <c r="K28" s="32"/>
      <c r="L28" s="33" t="s">
        <v>44</v>
      </c>
      <c r="M28" s="34"/>
      <c r="N28" s="35" t="s">
        <v>0</v>
      </c>
      <c r="O28" s="36"/>
      <c r="P28" s="36"/>
      <c r="Q28" s="36"/>
      <c r="R28" s="37"/>
      <c r="S28" s="38">
        <v>19</v>
      </c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>
        <v>26</v>
      </c>
      <c r="B29" s="11"/>
      <c r="C29" s="30" t="s">
        <v>696</v>
      </c>
      <c r="D29" s="31"/>
      <c r="E29" s="31"/>
      <c r="F29" s="31"/>
      <c r="G29" s="31"/>
      <c r="H29" s="31"/>
      <c r="I29" s="31"/>
      <c r="J29" s="31"/>
      <c r="K29" s="32"/>
      <c r="L29" s="33" t="s">
        <v>44</v>
      </c>
      <c r="M29" s="34"/>
      <c r="N29" s="35" t="s">
        <v>0</v>
      </c>
      <c r="O29" s="36"/>
      <c r="P29" s="36"/>
      <c r="Q29" s="36"/>
      <c r="R29" s="37"/>
      <c r="S29" s="38">
        <v>19</v>
      </c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>
        <v>27</v>
      </c>
      <c r="B30" s="11"/>
      <c r="C30" s="30" t="s">
        <v>697</v>
      </c>
      <c r="D30" s="31"/>
      <c r="E30" s="31"/>
      <c r="F30" s="31"/>
      <c r="G30" s="31"/>
      <c r="H30" s="31"/>
      <c r="I30" s="31"/>
      <c r="J30" s="31"/>
      <c r="K30" s="32"/>
      <c r="L30" s="33" t="s">
        <v>44</v>
      </c>
      <c r="M30" s="34"/>
      <c r="N30" s="35" t="s">
        <v>0</v>
      </c>
      <c r="O30" s="36"/>
      <c r="P30" s="36"/>
      <c r="Q30" s="36"/>
      <c r="R30" s="37"/>
      <c r="S30" s="38">
        <v>11</v>
      </c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>
        <v>28</v>
      </c>
      <c r="B31" s="11"/>
      <c r="C31" s="30" t="s">
        <v>698</v>
      </c>
      <c r="D31" s="31"/>
      <c r="E31" s="31"/>
      <c r="F31" s="31"/>
      <c r="G31" s="31"/>
      <c r="H31" s="31"/>
      <c r="I31" s="31"/>
      <c r="J31" s="31"/>
      <c r="K31" s="32"/>
      <c r="L31" s="33" t="s">
        <v>44</v>
      </c>
      <c r="M31" s="34"/>
      <c r="N31" s="35" t="s">
        <v>0</v>
      </c>
      <c r="O31" s="36"/>
      <c r="P31" s="36"/>
      <c r="Q31" s="36"/>
      <c r="R31" s="37"/>
      <c r="S31" s="38">
        <v>11</v>
      </c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>
        <v>29</v>
      </c>
      <c r="B32" s="11"/>
      <c r="C32" s="30" t="s">
        <v>699</v>
      </c>
      <c r="D32" s="31"/>
      <c r="E32" s="31"/>
      <c r="F32" s="31"/>
      <c r="G32" s="31"/>
      <c r="H32" s="31"/>
      <c r="I32" s="31"/>
      <c r="J32" s="31"/>
      <c r="K32" s="32"/>
      <c r="L32" s="33" t="s">
        <v>44</v>
      </c>
      <c r="M32" s="34"/>
      <c r="N32" s="35" t="s">
        <v>0</v>
      </c>
      <c r="O32" s="36"/>
      <c r="P32" s="36"/>
      <c r="Q32" s="36"/>
      <c r="R32" s="37"/>
      <c r="S32" s="38">
        <v>11</v>
      </c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>
        <v>30</v>
      </c>
      <c r="B33" s="11"/>
      <c r="C33" s="30" t="s">
        <v>700</v>
      </c>
      <c r="D33" s="31"/>
      <c r="E33" s="31"/>
      <c r="F33" s="31"/>
      <c r="G33" s="31"/>
      <c r="H33" s="31"/>
      <c r="I33" s="31"/>
      <c r="J33" s="31"/>
      <c r="K33" s="32"/>
      <c r="L33" s="33" t="s">
        <v>44</v>
      </c>
      <c r="M33" s="34"/>
      <c r="N33" s="35" t="s">
        <v>0</v>
      </c>
      <c r="O33" s="36"/>
      <c r="P33" s="36"/>
      <c r="Q33" s="36"/>
      <c r="R33" s="37"/>
      <c r="S33" s="38">
        <v>1</v>
      </c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>
        <v>31</v>
      </c>
      <c r="B34" s="11"/>
      <c r="C34" s="30" t="s">
        <v>701</v>
      </c>
      <c r="D34" s="31"/>
      <c r="E34" s="31"/>
      <c r="F34" s="31"/>
      <c r="G34" s="31"/>
      <c r="H34" s="31"/>
      <c r="I34" s="31"/>
      <c r="J34" s="31"/>
      <c r="K34" s="32"/>
      <c r="L34" s="33" t="s">
        <v>44</v>
      </c>
      <c r="M34" s="34"/>
      <c r="N34" s="35" t="s">
        <v>0</v>
      </c>
      <c r="O34" s="36"/>
      <c r="P34" s="36"/>
      <c r="Q34" s="36"/>
      <c r="R34" s="37"/>
      <c r="S34" s="38">
        <v>1</v>
      </c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>
        <v>32</v>
      </c>
      <c r="B35" s="11"/>
      <c r="C35" s="30" t="s">
        <v>702</v>
      </c>
      <c r="D35" s="31"/>
      <c r="E35" s="31"/>
      <c r="F35" s="31"/>
      <c r="G35" s="31"/>
      <c r="H35" s="31"/>
      <c r="I35" s="31"/>
      <c r="J35" s="31"/>
      <c r="K35" s="32"/>
      <c r="L35" s="33" t="s">
        <v>44</v>
      </c>
      <c r="M35" s="34"/>
      <c r="N35" s="35" t="s">
        <v>0</v>
      </c>
      <c r="O35" s="36"/>
      <c r="P35" s="36"/>
      <c r="Q35" s="36"/>
      <c r="R35" s="37"/>
      <c r="S35" s="38">
        <v>1</v>
      </c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>
        <v>33</v>
      </c>
      <c r="B36" s="11"/>
      <c r="C36" s="30" t="s">
        <v>703</v>
      </c>
      <c r="D36" s="31"/>
      <c r="E36" s="31"/>
      <c r="F36" s="31"/>
      <c r="G36" s="31"/>
      <c r="H36" s="31"/>
      <c r="I36" s="31"/>
      <c r="J36" s="31"/>
      <c r="K36" s="32"/>
      <c r="L36" s="33" t="s">
        <v>44</v>
      </c>
      <c r="M36" s="34"/>
      <c r="N36" s="35" t="s">
        <v>0</v>
      </c>
      <c r="O36" s="36"/>
      <c r="P36" s="36"/>
      <c r="Q36" s="36"/>
      <c r="R36" s="37"/>
      <c r="S36" s="38">
        <v>1</v>
      </c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>
        <v>34</v>
      </c>
      <c r="B37" s="11"/>
      <c r="C37" s="30" t="s">
        <v>704</v>
      </c>
      <c r="D37" s="31"/>
      <c r="E37" s="31"/>
      <c r="F37" s="31"/>
      <c r="G37" s="31"/>
      <c r="H37" s="31"/>
      <c r="I37" s="31"/>
      <c r="J37" s="31"/>
      <c r="K37" s="32"/>
      <c r="L37" s="33" t="s">
        <v>44</v>
      </c>
      <c r="M37" s="34"/>
      <c r="N37" s="35" t="s">
        <v>0</v>
      </c>
      <c r="O37" s="36"/>
      <c r="P37" s="36"/>
      <c r="Q37" s="36"/>
      <c r="R37" s="37"/>
      <c r="S37" s="38">
        <v>8</v>
      </c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>
        <v>35</v>
      </c>
      <c r="B38" s="11"/>
      <c r="C38" s="30" t="s">
        <v>705</v>
      </c>
      <c r="D38" s="31"/>
      <c r="E38" s="31"/>
      <c r="F38" s="31"/>
      <c r="G38" s="31"/>
      <c r="H38" s="31"/>
      <c r="I38" s="31"/>
      <c r="J38" s="31"/>
      <c r="K38" s="32"/>
      <c r="L38" s="33" t="s">
        <v>44</v>
      </c>
      <c r="M38" s="34"/>
      <c r="N38" s="35" t="s">
        <v>0</v>
      </c>
      <c r="O38" s="36"/>
      <c r="P38" s="36"/>
      <c r="Q38" s="36"/>
      <c r="R38" s="37"/>
      <c r="S38" s="38">
        <v>8</v>
      </c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>
        <v>36</v>
      </c>
      <c r="B39" s="11"/>
      <c r="C39" s="30" t="s">
        <v>706</v>
      </c>
      <c r="D39" s="31"/>
      <c r="E39" s="31"/>
      <c r="F39" s="31"/>
      <c r="G39" s="31"/>
      <c r="H39" s="31"/>
      <c r="I39" s="31"/>
      <c r="J39" s="31"/>
      <c r="K39" s="32"/>
      <c r="L39" s="33" t="s">
        <v>44</v>
      </c>
      <c r="M39" s="34"/>
      <c r="N39" s="35" t="s">
        <v>0</v>
      </c>
      <c r="O39" s="36"/>
      <c r="P39" s="36"/>
      <c r="Q39" s="36"/>
      <c r="R39" s="37"/>
      <c r="S39" s="38">
        <v>8</v>
      </c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>
        <v>37</v>
      </c>
      <c r="B40" s="11"/>
      <c r="C40" s="30" t="s">
        <v>707</v>
      </c>
      <c r="D40" s="31"/>
      <c r="E40" s="31"/>
      <c r="F40" s="31"/>
      <c r="G40" s="31"/>
      <c r="H40" s="31"/>
      <c r="I40" s="31"/>
      <c r="J40" s="31"/>
      <c r="K40" s="32"/>
      <c r="L40" s="33" t="s">
        <v>44</v>
      </c>
      <c r="M40" s="34"/>
      <c r="N40" s="35" t="s">
        <v>0</v>
      </c>
      <c r="O40" s="36"/>
      <c r="P40" s="36"/>
      <c r="Q40" s="36"/>
      <c r="R40" s="37"/>
      <c r="S40" s="38">
        <v>1</v>
      </c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>
        <v>38</v>
      </c>
      <c r="B41" s="11"/>
      <c r="C41" s="30" t="s">
        <v>708</v>
      </c>
      <c r="D41" s="31"/>
      <c r="E41" s="31"/>
      <c r="F41" s="31"/>
      <c r="G41" s="31"/>
      <c r="H41" s="31"/>
      <c r="I41" s="31"/>
      <c r="J41" s="31"/>
      <c r="K41" s="32"/>
      <c r="L41" s="33" t="s">
        <v>44</v>
      </c>
      <c r="M41" s="34"/>
      <c r="N41" s="35" t="s">
        <v>0</v>
      </c>
      <c r="O41" s="36"/>
      <c r="P41" s="36"/>
      <c r="Q41" s="36"/>
      <c r="R41" s="37"/>
      <c r="S41" s="38">
        <v>1</v>
      </c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>
        <v>39</v>
      </c>
      <c r="B42" s="11"/>
      <c r="C42" s="30" t="s">
        <v>709</v>
      </c>
      <c r="D42" s="31"/>
      <c r="E42" s="31"/>
      <c r="F42" s="31"/>
      <c r="G42" s="31"/>
      <c r="H42" s="31"/>
      <c r="I42" s="31"/>
      <c r="J42" s="31"/>
      <c r="K42" s="32"/>
      <c r="L42" s="33" t="s">
        <v>44</v>
      </c>
      <c r="M42" s="34"/>
      <c r="N42" s="35" t="s">
        <v>0</v>
      </c>
      <c r="O42" s="36"/>
      <c r="P42" s="36"/>
      <c r="Q42" s="36"/>
      <c r="R42" s="37"/>
      <c r="S42" s="38">
        <v>1</v>
      </c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>
        <v>40</v>
      </c>
      <c r="B43" s="11"/>
      <c r="C43" s="30" t="s">
        <v>710</v>
      </c>
      <c r="D43" s="31"/>
      <c r="E43" s="31"/>
      <c r="F43" s="31"/>
      <c r="G43" s="31"/>
      <c r="H43" s="31"/>
      <c r="I43" s="31"/>
      <c r="J43" s="31"/>
      <c r="K43" s="32"/>
      <c r="L43" s="33" t="s">
        <v>44</v>
      </c>
      <c r="M43" s="34"/>
      <c r="N43" s="35" t="s">
        <v>0</v>
      </c>
      <c r="O43" s="36"/>
      <c r="P43" s="36"/>
      <c r="Q43" s="36"/>
      <c r="R43" s="37"/>
      <c r="S43" s="38">
        <v>1</v>
      </c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>
        <v>41</v>
      </c>
      <c r="B44" s="11"/>
      <c r="C44" s="30" t="s">
        <v>711</v>
      </c>
      <c r="D44" s="31"/>
      <c r="E44" s="31"/>
      <c r="F44" s="31"/>
      <c r="G44" s="31"/>
      <c r="H44" s="31"/>
      <c r="I44" s="31"/>
      <c r="J44" s="31"/>
      <c r="K44" s="32"/>
      <c r="L44" s="33" t="s">
        <v>44</v>
      </c>
      <c r="M44" s="34"/>
      <c r="N44" s="35" t="s">
        <v>0</v>
      </c>
      <c r="O44" s="36"/>
      <c r="P44" s="36"/>
      <c r="Q44" s="36"/>
      <c r="R44" s="37"/>
      <c r="S44" s="38">
        <v>1</v>
      </c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>
        <v>42</v>
      </c>
      <c r="B45" s="11"/>
      <c r="C45" s="30" t="s">
        <v>712</v>
      </c>
      <c r="D45" s="31"/>
      <c r="E45" s="31"/>
      <c r="F45" s="31"/>
      <c r="G45" s="31"/>
      <c r="H45" s="31"/>
      <c r="I45" s="31"/>
      <c r="J45" s="31"/>
      <c r="K45" s="32"/>
      <c r="L45" s="33" t="s">
        <v>44</v>
      </c>
      <c r="M45" s="34"/>
      <c r="N45" s="35" t="s">
        <v>0</v>
      </c>
      <c r="O45" s="36"/>
      <c r="P45" s="36"/>
      <c r="Q45" s="36"/>
      <c r="R45" s="37"/>
      <c r="S45" s="38">
        <v>1</v>
      </c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>
        <v>43</v>
      </c>
      <c r="B46" s="11"/>
      <c r="C46" s="30" t="s">
        <v>713</v>
      </c>
      <c r="D46" s="31"/>
      <c r="E46" s="31"/>
      <c r="F46" s="31"/>
      <c r="G46" s="31"/>
      <c r="H46" s="31"/>
      <c r="I46" s="31"/>
      <c r="J46" s="31"/>
      <c r="K46" s="32"/>
      <c r="L46" s="33" t="s">
        <v>44</v>
      </c>
      <c r="M46" s="34"/>
      <c r="N46" s="35" t="s">
        <v>0</v>
      </c>
      <c r="O46" s="36"/>
      <c r="P46" s="36"/>
      <c r="Q46" s="36"/>
      <c r="R46" s="37"/>
      <c r="S46" s="38">
        <v>1</v>
      </c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>
        <v>44</v>
      </c>
      <c r="B47" s="11"/>
      <c r="C47" s="30" t="s">
        <v>714</v>
      </c>
      <c r="D47" s="31"/>
      <c r="E47" s="31"/>
      <c r="F47" s="31"/>
      <c r="G47" s="31"/>
      <c r="H47" s="31"/>
      <c r="I47" s="31"/>
      <c r="J47" s="31"/>
      <c r="K47" s="32"/>
      <c r="L47" s="33" t="s">
        <v>44</v>
      </c>
      <c r="M47" s="34"/>
      <c r="N47" s="35" t="s">
        <v>0</v>
      </c>
      <c r="O47" s="36"/>
      <c r="P47" s="36"/>
      <c r="Q47" s="36"/>
      <c r="R47" s="37"/>
      <c r="S47" s="38">
        <v>1</v>
      </c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>
        <v>45</v>
      </c>
      <c r="B48" s="11"/>
      <c r="C48" s="30" t="s">
        <v>715</v>
      </c>
      <c r="D48" s="31"/>
      <c r="E48" s="31"/>
      <c r="F48" s="31"/>
      <c r="G48" s="31"/>
      <c r="H48" s="31"/>
      <c r="I48" s="31"/>
      <c r="J48" s="31"/>
      <c r="K48" s="32"/>
      <c r="L48" s="33" t="s">
        <v>44</v>
      </c>
      <c r="M48" s="34"/>
      <c r="N48" s="35" t="s">
        <v>0</v>
      </c>
      <c r="O48" s="36"/>
      <c r="P48" s="36"/>
      <c r="Q48" s="36"/>
      <c r="R48" s="37"/>
      <c r="S48" s="38">
        <v>1</v>
      </c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>
        <v>46</v>
      </c>
      <c r="B49" s="11"/>
      <c r="C49" s="30" t="s">
        <v>716</v>
      </c>
      <c r="D49" s="31"/>
      <c r="E49" s="31"/>
      <c r="F49" s="31"/>
      <c r="G49" s="31"/>
      <c r="H49" s="31"/>
      <c r="I49" s="31"/>
      <c r="J49" s="31"/>
      <c r="K49" s="32"/>
      <c r="L49" s="33" t="s">
        <v>44</v>
      </c>
      <c r="M49" s="34"/>
      <c r="N49" s="35" t="s">
        <v>0</v>
      </c>
      <c r="O49" s="36"/>
      <c r="P49" s="36"/>
      <c r="Q49" s="36"/>
      <c r="R49" s="37"/>
      <c r="S49" s="38">
        <v>2</v>
      </c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>
        <v>47</v>
      </c>
      <c r="B50" s="11"/>
      <c r="C50" s="30" t="s">
        <v>717</v>
      </c>
      <c r="D50" s="31"/>
      <c r="E50" s="31"/>
      <c r="F50" s="31"/>
      <c r="G50" s="31"/>
      <c r="H50" s="31"/>
      <c r="I50" s="31"/>
      <c r="J50" s="31"/>
      <c r="K50" s="32"/>
      <c r="L50" s="33" t="s">
        <v>44</v>
      </c>
      <c r="M50" s="34"/>
      <c r="N50" s="35" t="s">
        <v>0</v>
      </c>
      <c r="O50" s="36"/>
      <c r="P50" s="36"/>
      <c r="Q50" s="36"/>
      <c r="R50" s="37"/>
      <c r="S50" s="38">
        <v>8</v>
      </c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>
        <v>48</v>
      </c>
      <c r="B51" s="11"/>
      <c r="C51" s="30" t="s">
        <v>718</v>
      </c>
      <c r="D51" s="31"/>
      <c r="E51" s="31"/>
      <c r="F51" s="31"/>
      <c r="G51" s="31"/>
      <c r="H51" s="31"/>
      <c r="I51" s="31"/>
      <c r="J51" s="31"/>
      <c r="K51" s="32"/>
      <c r="L51" s="33" t="s">
        <v>44</v>
      </c>
      <c r="M51" s="34"/>
      <c r="N51" s="35" t="s">
        <v>0</v>
      </c>
      <c r="O51" s="36"/>
      <c r="P51" s="36"/>
      <c r="Q51" s="36"/>
      <c r="R51" s="37"/>
      <c r="S51" s="38">
        <v>4</v>
      </c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>
        <v>49</v>
      </c>
      <c r="B52" s="11"/>
      <c r="C52" s="30" t="s">
        <v>719</v>
      </c>
      <c r="D52" s="31"/>
      <c r="E52" s="31"/>
      <c r="F52" s="31"/>
      <c r="G52" s="31"/>
      <c r="H52" s="31"/>
      <c r="I52" s="31"/>
      <c r="J52" s="31"/>
      <c r="K52" s="32"/>
      <c r="L52" s="33" t="s">
        <v>44</v>
      </c>
      <c r="M52" s="34"/>
      <c r="N52" s="35" t="s">
        <v>0</v>
      </c>
      <c r="O52" s="36"/>
      <c r="P52" s="36"/>
      <c r="Q52" s="36"/>
      <c r="R52" s="37"/>
      <c r="S52" s="38">
        <v>4</v>
      </c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>
        <v>50</v>
      </c>
      <c r="B53" s="11"/>
      <c r="C53" s="30" t="s">
        <v>720</v>
      </c>
      <c r="D53" s="31"/>
      <c r="E53" s="31"/>
      <c r="F53" s="31"/>
      <c r="G53" s="31"/>
      <c r="H53" s="31"/>
      <c r="I53" s="31"/>
      <c r="J53" s="31"/>
      <c r="K53" s="32"/>
      <c r="L53" s="33" t="s">
        <v>44</v>
      </c>
      <c r="M53" s="34"/>
      <c r="N53" s="35" t="s">
        <v>0</v>
      </c>
      <c r="O53" s="36"/>
      <c r="P53" s="36"/>
      <c r="Q53" s="36"/>
      <c r="R53" s="37"/>
      <c r="S53" s="38">
        <v>1</v>
      </c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>
        <v>51</v>
      </c>
      <c r="B54" s="11"/>
      <c r="C54" s="30" t="s">
        <v>721</v>
      </c>
      <c r="D54" s="31"/>
      <c r="E54" s="31"/>
      <c r="F54" s="31"/>
      <c r="G54" s="31"/>
      <c r="H54" s="31"/>
      <c r="I54" s="31"/>
      <c r="J54" s="31"/>
      <c r="K54" s="32"/>
      <c r="L54" s="33" t="s">
        <v>44</v>
      </c>
      <c r="M54" s="34"/>
      <c r="N54" s="35" t="s">
        <v>0</v>
      </c>
      <c r="O54" s="36"/>
      <c r="P54" s="36"/>
      <c r="Q54" s="36"/>
      <c r="R54" s="37"/>
      <c r="S54" s="38">
        <v>20</v>
      </c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>
        <v>52</v>
      </c>
      <c r="B55" s="11"/>
      <c r="C55" s="30" t="s">
        <v>722</v>
      </c>
      <c r="D55" s="31"/>
      <c r="E55" s="31"/>
      <c r="F55" s="31"/>
      <c r="G55" s="31"/>
      <c r="H55" s="31"/>
      <c r="I55" s="31"/>
      <c r="J55" s="31"/>
      <c r="K55" s="32"/>
      <c r="L55" s="33" t="s">
        <v>44</v>
      </c>
      <c r="M55" s="34"/>
      <c r="N55" s="35" t="s">
        <v>0</v>
      </c>
      <c r="O55" s="36"/>
      <c r="P55" s="36"/>
      <c r="Q55" s="36"/>
      <c r="R55" s="37"/>
      <c r="S55" s="38">
        <v>7</v>
      </c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>
        <v>53</v>
      </c>
      <c r="B56" s="11"/>
      <c r="C56" s="30" t="s">
        <v>723</v>
      </c>
      <c r="D56" s="31"/>
      <c r="E56" s="31"/>
      <c r="F56" s="31"/>
      <c r="G56" s="31"/>
      <c r="H56" s="31"/>
      <c r="I56" s="31"/>
      <c r="J56" s="31"/>
      <c r="K56" s="32"/>
      <c r="L56" s="33" t="s">
        <v>44</v>
      </c>
      <c r="M56" s="34"/>
      <c r="N56" s="35" t="s">
        <v>0</v>
      </c>
      <c r="O56" s="36"/>
      <c r="P56" s="36"/>
      <c r="Q56" s="36"/>
      <c r="R56" s="37"/>
      <c r="S56" s="38">
        <v>7</v>
      </c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>
        <v>54</v>
      </c>
      <c r="B57" s="11"/>
      <c r="C57" s="30" t="s">
        <v>724</v>
      </c>
      <c r="D57" s="31"/>
      <c r="E57" s="31"/>
      <c r="F57" s="31"/>
      <c r="G57" s="31"/>
      <c r="H57" s="31"/>
      <c r="I57" s="31"/>
      <c r="J57" s="31"/>
      <c r="K57" s="32"/>
      <c r="L57" s="33" t="s">
        <v>44</v>
      </c>
      <c r="M57" s="34"/>
      <c r="N57" s="35" t="s">
        <v>0</v>
      </c>
      <c r="O57" s="36"/>
      <c r="P57" s="36"/>
      <c r="Q57" s="36"/>
      <c r="R57" s="37"/>
      <c r="S57" s="38">
        <v>7</v>
      </c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>
        <v>55</v>
      </c>
      <c r="B58" s="11"/>
      <c r="C58" s="30" t="s">
        <v>725</v>
      </c>
      <c r="D58" s="31"/>
      <c r="E58" s="31"/>
      <c r="F58" s="31"/>
      <c r="G58" s="31"/>
      <c r="H58" s="31"/>
      <c r="I58" s="31"/>
      <c r="J58" s="31"/>
      <c r="K58" s="32"/>
      <c r="L58" s="33" t="s">
        <v>44</v>
      </c>
      <c r="M58" s="34"/>
      <c r="N58" s="35" t="s">
        <v>0</v>
      </c>
      <c r="O58" s="36"/>
      <c r="P58" s="36"/>
      <c r="Q58" s="36"/>
      <c r="R58" s="37"/>
      <c r="S58" s="38">
        <v>7</v>
      </c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>
        <v>56</v>
      </c>
      <c r="B59" s="11"/>
      <c r="C59" s="30" t="s">
        <v>726</v>
      </c>
      <c r="D59" s="31"/>
      <c r="E59" s="31"/>
      <c r="F59" s="31"/>
      <c r="G59" s="31"/>
      <c r="H59" s="31"/>
      <c r="I59" s="31"/>
      <c r="J59" s="31"/>
      <c r="K59" s="32"/>
      <c r="L59" s="33" t="s">
        <v>44</v>
      </c>
      <c r="M59" s="34"/>
      <c r="N59" s="35" t="s">
        <v>0</v>
      </c>
      <c r="O59" s="36"/>
      <c r="P59" s="36"/>
      <c r="Q59" s="36"/>
      <c r="R59" s="37"/>
      <c r="S59" s="38">
        <v>7</v>
      </c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>
        <v>57</v>
      </c>
      <c r="B60" s="11"/>
      <c r="C60" s="30" t="s">
        <v>727</v>
      </c>
      <c r="D60" s="31"/>
      <c r="E60" s="31"/>
      <c r="F60" s="31"/>
      <c r="G60" s="31"/>
      <c r="H60" s="31"/>
      <c r="I60" s="31"/>
      <c r="J60" s="31"/>
      <c r="K60" s="32"/>
      <c r="L60" s="33" t="s">
        <v>44</v>
      </c>
      <c r="M60" s="34"/>
      <c r="N60" s="35" t="s">
        <v>0</v>
      </c>
      <c r="O60" s="36"/>
      <c r="P60" s="36"/>
      <c r="Q60" s="36"/>
      <c r="R60" s="37"/>
      <c r="S60" s="38">
        <v>7</v>
      </c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>
        <v>58</v>
      </c>
      <c r="B61" s="11"/>
      <c r="C61" s="30" t="s">
        <v>728</v>
      </c>
      <c r="D61" s="31"/>
      <c r="E61" s="31"/>
      <c r="F61" s="31"/>
      <c r="G61" s="31"/>
      <c r="H61" s="31"/>
      <c r="I61" s="31"/>
      <c r="J61" s="31"/>
      <c r="K61" s="32"/>
      <c r="L61" s="33" t="s">
        <v>44</v>
      </c>
      <c r="M61" s="34"/>
      <c r="N61" s="35" t="s">
        <v>0</v>
      </c>
      <c r="O61" s="36"/>
      <c r="P61" s="36"/>
      <c r="Q61" s="36"/>
      <c r="R61" s="37"/>
      <c r="S61" s="38">
        <v>8</v>
      </c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>
        <v>59</v>
      </c>
      <c r="B62" s="11"/>
      <c r="C62" s="30" t="s">
        <v>729</v>
      </c>
      <c r="D62" s="31"/>
      <c r="E62" s="31"/>
      <c r="F62" s="31"/>
      <c r="G62" s="31"/>
      <c r="H62" s="31"/>
      <c r="I62" s="31"/>
      <c r="J62" s="31"/>
      <c r="K62" s="32"/>
      <c r="L62" s="33" t="s">
        <v>44</v>
      </c>
      <c r="M62" s="34"/>
      <c r="N62" s="35" t="s">
        <v>0</v>
      </c>
      <c r="O62" s="36"/>
      <c r="P62" s="36"/>
      <c r="Q62" s="36"/>
      <c r="R62" s="37"/>
      <c r="S62" s="38">
        <v>3</v>
      </c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>
        <v>60</v>
      </c>
      <c r="B63" s="11"/>
      <c r="C63" s="30" t="s">
        <v>730</v>
      </c>
      <c r="D63" s="31"/>
      <c r="E63" s="31"/>
      <c r="F63" s="31"/>
      <c r="G63" s="31"/>
      <c r="H63" s="31"/>
      <c r="I63" s="31"/>
      <c r="J63" s="31"/>
      <c r="K63" s="32"/>
      <c r="L63" s="33" t="s">
        <v>44</v>
      </c>
      <c r="M63" s="34"/>
      <c r="N63" s="35" t="s">
        <v>0</v>
      </c>
      <c r="O63" s="36"/>
      <c r="P63" s="36"/>
      <c r="Q63" s="36"/>
      <c r="R63" s="37"/>
      <c r="S63" s="38">
        <v>2</v>
      </c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>
        <v>61</v>
      </c>
      <c r="B64" s="11"/>
      <c r="C64" s="30" t="s">
        <v>731</v>
      </c>
      <c r="D64" s="31"/>
      <c r="E64" s="31"/>
      <c r="F64" s="31"/>
      <c r="G64" s="31"/>
      <c r="H64" s="31"/>
      <c r="I64" s="31"/>
      <c r="J64" s="31"/>
      <c r="K64" s="32"/>
      <c r="L64" s="33" t="s">
        <v>44</v>
      </c>
      <c r="M64" s="34"/>
      <c r="N64" s="35" t="s">
        <v>0</v>
      </c>
      <c r="O64" s="36"/>
      <c r="P64" s="36"/>
      <c r="Q64" s="36"/>
      <c r="R64" s="37"/>
      <c r="S64" s="38">
        <v>2</v>
      </c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>
        <v>62</v>
      </c>
      <c r="B65" s="11"/>
      <c r="C65" s="30" t="s">
        <v>732</v>
      </c>
      <c r="D65" s="31"/>
      <c r="E65" s="31"/>
      <c r="F65" s="31"/>
      <c r="G65" s="31"/>
      <c r="H65" s="31"/>
      <c r="I65" s="31"/>
      <c r="J65" s="31"/>
      <c r="K65" s="32"/>
      <c r="L65" s="33" t="s">
        <v>44</v>
      </c>
      <c r="M65" s="34"/>
      <c r="N65" s="35" t="s">
        <v>0</v>
      </c>
      <c r="O65" s="36"/>
      <c r="P65" s="36"/>
      <c r="Q65" s="36"/>
      <c r="R65" s="37"/>
      <c r="S65" s="38">
        <v>1</v>
      </c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>
        <v>63</v>
      </c>
      <c r="B66" s="11"/>
      <c r="C66" s="30" t="s">
        <v>733</v>
      </c>
      <c r="D66" s="31"/>
      <c r="E66" s="31"/>
      <c r="F66" s="31"/>
      <c r="G66" s="31"/>
      <c r="H66" s="31"/>
      <c r="I66" s="31"/>
      <c r="J66" s="31"/>
      <c r="K66" s="32"/>
      <c r="L66" s="33" t="s">
        <v>44</v>
      </c>
      <c r="M66" s="34"/>
      <c r="N66" s="35" t="s">
        <v>0</v>
      </c>
      <c r="O66" s="36"/>
      <c r="P66" s="36"/>
      <c r="Q66" s="36"/>
      <c r="R66" s="37"/>
      <c r="S66" s="38">
        <v>9</v>
      </c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>
        <v>64</v>
      </c>
      <c r="B67" s="11"/>
      <c r="C67" s="30" t="s">
        <v>734</v>
      </c>
      <c r="D67" s="31"/>
      <c r="E67" s="31"/>
      <c r="F67" s="31"/>
      <c r="G67" s="31"/>
      <c r="H67" s="31"/>
      <c r="I67" s="31"/>
      <c r="J67" s="31"/>
      <c r="K67" s="32"/>
      <c r="L67" s="33" t="s">
        <v>44</v>
      </c>
      <c r="M67" s="34"/>
      <c r="N67" s="35" t="s">
        <v>0</v>
      </c>
      <c r="O67" s="36"/>
      <c r="P67" s="36"/>
      <c r="Q67" s="36"/>
      <c r="R67" s="37"/>
      <c r="S67" s="38">
        <v>8</v>
      </c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>
        <v>65</v>
      </c>
      <c r="B68" s="11"/>
      <c r="C68" s="30" t="s">
        <v>735</v>
      </c>
      <c r="D68" s="31"/>
      <c r="E68" s="31"/>
      <c r="F68" s="31"/>
      <c r="G68" s="31"/>
      <c r="H68" s="31"/>
      <c r="I68" s="31"/>
      <c r="J68" s="31"/>
      <c r="K68" s="32"/>
      <c r="L68" s="33" t="s">
        <v>44</v>
      </c>
      <c r="M68" s="34"/>
      <c r="N68" s="35" t="s">
        <v>0</v>
      </c>
      <c r="O68" s="36"/>
      <c r="P68" s="36"/>
      <c r="Q68" s="36"/>
      <c r="R68" s="37"/>
      <c r="S68" s="38">
        <v>8</v>
      </c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>
        <v>66</v>
      </c>
      <c r="B69" s="11"/>
      <c r="C69" s="30" t="s">
        <v>736</v>
      </c>
      <c r="D69" s="31"/>
      <c r="E69" s="31"/>
      <c r="F69" s="31"/>
      <c r="G69" s="31"/>
      <c r="H69" s="31"/>
      <c r="I69" s="31"/>
      <c r="J69" s="31"/>
      <c r="K69" s="32"/>
      <c r="L69" s="33" t="s">
        <v>44</v>
      </c>
      <c r="M69" s="34"/>
      <c r="N69" s="35" t="s">
        <v>0</v>
      </c>
      <c r="O69" s="36"/>
      <c r="P69" s="36"/>
      <c r="Q69" s="36"/>
      <c r="R69" s="37"/>
      <c r="S69" s="38">
        <v>1</v>
      </c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>
        <v>67</v>
      </c>
      <c r="B70" s="11"/>
      <c r="C70" s="30" t="s">
        <v>737</v>
      </c>
      <c r="D70" s="31"/>
      <c r="E70" s="31"/>
      <c r="F70" s="31"/>
      <c r="G70" s="31"/>
      <c r="H70" s="31"/>
      <c r="I70" s="31"/>
      <c r="J70" s="31"/>
      <c r="K70" s="32"/>
      <c r="L70" s="33" t="s">
        <v>44</v>
      </c>
      <c r="M70" s="34"/>
      <c r="N70" s="35" t="s">
        <v>0</v>
      </c>
      <c r="O70" s="36"/>
      <c r="P70" s="36"/>
      <c r="Q70" s="36"/>
      <c r="R70" s="37"/>
      <c r="S70" s="38">
        <v>1</v>
      </c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>
        <v>68</v>
      </c>
      <c r="B71" s="11"/>
      <c r="C71" s="30" t="s">
        <v>738</v>
      </c>
      <c r="D71" s="31"/>
      <c r="E71" s="31"/>
      <c r="F71" s="31"/>
      <c r="G71" s="31"/>
      <c r="H71" s="31"/>
      <c r="I71" s="31"/>
      <c r="J71" s="31"/>
      <c r="K71" s="32"/>
      <c r="L71" s="33" t="s">
        <v>44</v>
      </c>
      <c r="M71" s="34"/>
      <c r="N71" s="35" t="s">
        <v>0</v>
      </c>
      <c r="O71" s="36"/>
      <c r="P71" s="36"/>
      <c r="Q71" s="36"/>
      <c r="R71" s="37"/>
      <c r="S71" s="38">
        <v>1</v>
      </c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>
        <v>69</v>
      </c>
      <c r="B72" s="11"/>
      <c r="C72" s="30" t="s">
        <v>739</v>
      </c>
      <c r="D72" s="31"/>
      <c r="E72" s="31"/>
      <c r="F72" s="31"/>
      <c r="G72" s="31"/>
      <c r="H72" s="31"/>
      <c r="I72" s="31"/>
      <c r="J72" s="31"/>
      <c r="K72" s="32"/>
      <c r="L72" s="33" t="s">
        <v>44</v>
      </c>
      <c r="M72" s="34"/>
      <c r="N72" s="35" t="s">
        <v>1</v>
      </c>
      <c r="O72" s="36"/>
      <c r="P72" s="36"/>
      <c r="Q72" s="36"/>
      <c r="R72" s="37"/>
      <c r="S72" s="38">
        <v>5</v>
      </c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>
        <v>70</v>
      </c>
      <c r="B73" s="11"/>
      <c r="C73" s="30" t="s">
        <v>740</v>
      </c>
      <c r="D73" s="31"/>
      <c r="E73" s="31"/>
      <c r="F73" s="31"/>
      <c r="G73" s="31"/>
      <c r="H73" s="31"/>
      <c r="I73" s="31"/>
      <c r="J73" s="31"/>
      <c r="K73" s="32"/>
      <c r="L73" s="33" t="s">
        <v>44</v>
      </c>
      <c r="M73" s="34"/>
      <c r="N73" s="35" t="s">
        <v>0</v>
      </c>
      <c r="O73" s="36"/>
      <c r="P73" s="36"/>
      <c r="Q73" s="36"/>
      <c r="R73" s="37"/>
      <c r="S73" s="38">
        <v>10</v>
      </c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>
        <v>71</v>
      </c>
      <c r="B74" s="11"/>
      <c r="C74" s="30" t="s">
        <v>741</v>
      </c>
      <c r="D74" s="31"/>
      <c r="E74" s="31"/>
      <c r="F74" s="31"/>
      <c r="G74" s="31"/>
      <c r="H74" s="31"/>
      <c r="I74" s="31"/>
      <c r="J74" s="31"/>
      <c r="K74" s="32"/>
      <c r="L74" s="33" t="s">
        <v>44</v>
      </c>
      <c r="M74" s="34"/>
      <c r="N74" s="35" t="s">
        <v>0</v>
      </c>
      <c r="O74" s="36"/>
      <c r="P74" s="36"/>
      <c r="Q74" s="36"/>
      <c r="R74" s="37"/>
      <c r="S74" s="38">
        <v>4</v>
      </c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>
        <v>72</v>
      </c>
      <c r="B75" s="11"/>
      <c r="C75" s="30" t="s">
        <v>742</v>
      </c>
      <c r="D75" s="31"/>
      <c r="E75" s="31"/>
      <c r="F75" s="31"/>
      <c r="G75" s="31"/>
      <c r="H75" s="31"/>
      <c r="I75" s="31"/>
      <c r="J75" s="31"/>
      <c r="K75" s="32"/>
      <c r="L75" s="33" t="s">
        <v>44</v>
      </c>
      <c r="M75" s="34"/>
      <c r="N75" s="35" t="s">
        <v>0</v>
      </c>
      <c r="O75" s="36"/>
      <c r="P75" s="36"/>
      <c r="Q75" s="36"/>
      <c r="R75" s="37"/>
      <c r="S75" s="38">
        <v>6</v>
      </c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>
        <v>73</v>
      </c>
      <c r="B76" s="11"/>
      <c r="C76" s="30" t="s">
        <v>743</v>
      </c>
      <c r="D76" s="31"/>
      <c r="E76" s="31"/>
      <c r="F76" s="31"/>
      <c r="G76" s="31"/>
      <c r="H76" s="31"/>
      <c r="I76" s="31"/>
      <c r="J76" s="31"/>
      <c r="K76" s="32"/>
      <c r="L76" s="33" t="s">
        <v>44</v>
      </c>
      <c r="M76" s="34"/>
      <c r="N76" s="35" t="s">
        <v>0</v>
      </c>
      <c r="O76" s="36"/>
      <c r="P76" s="36"/>
      <c r="Q76" s="36"/>
      <c r="R76" s="37"/>
      <c r="S76" s="38">
        <v>2</v>
      </c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>
        <v>74</v>
      </c>
      <c r="B77" s="11"/>
      <c r="C77" s="30" t="s">
        <v>744</v>
      </c>
      <c r="D77" s="31"/>
      <c r="E77" s="31"/>
      <c r="F77" s="31"/>
      <c r="G77" s="31"/>
      <c r="H77" s="31"/>
      <c r="I77" s="31"/>
      <c r="J77" s="31"/>
      <c r="K77" s="32"/>
      <c r="L77" s="33" t="s">
        <v>44</v>
      </c>
      <c r="M77" s="34"/>
      <c r="N77" s="35" t="s">
        <v>0</v>
      </c>
      <c r="O77" s="36"/>
      <c r="P77" s="36"/>
      <c r="Q77" s="36"/>
      <c r="R77" s="37"/>
      <c r="S77" s="38">
        <v>2</v>
      </c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>
        <v>75</v>
      </c>
      <c r="B78" s="11"/>
      <c r="C78" s="30" t="s">
        <v>745</v>
      </c>
      <c r="D78" s="31"/>
      <c r="E78" s="31"/>
      <c r="F78" s="31"/>
      <c r="G78" s="31"/>
      <c r="H78" s="31"/>
      <c r="I78" s="31"/>
      <c r="J78" s="31"/>
      <c r="K78" s="32"/>
      <c r="L78" s="33" t="s">
        <v>44</v>
      </c>
      <c r="M78" s="34"/>
      <c r="N78" s="35" t="s">
        <v>0</v>
      </c>
      <c r="O78" s="36"/>
      <c r="P78" s="36"/>
      <c r="Q78" s="36"/>
      <c r="R78" s="37"/>
      <c r="S78" s="38">
        <v>10</v>
      </c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>
        <v>76</v>
      </c>
      <c r="B79" s="11"/>
      <c r="C79" s="30" t="s">
        <v>746</v>
      </c>
      <c r="D79" s="31"/>
      <c r="E79" s="31"/>
      <c r="F79" s="31"/>
      <c r="G79" s="31"/>
      <c r="H79" s="31"/>
      <c r="I79" s="31"/>
      <c r="J79" s="31"/>
      <c r="K79" s="32"/>
      <c r="L79" s="33" t="s">
        <v>44</v>
      </c>
      <c r="M79" s="34"/>
      <c r="N79" s="35" t="s">
        <v>0</v>
      </c>
      <c r="O79" s="36"/>
      <c r="P79" s="36"/>
      <c r="Q79" s="36"/>
      <c r="R79" s="37"/>
      <c r="S79" s="38">
        <v>2</v>
      </c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>
        <v>77</v>
      </c>
      <c r="B80" s="11"/>
      <c r="C80" s="30" t="s">
        <v>747</v>
      </c>
      <c r="D80" s="31"/>
      <c r="E80" s="31"/>
      <c r="F80" s="31"/>
      <c r="G80" s="31"/>
      <c r="H80" s="31"/>
      <c r="I80" s="31"/>
      <c r="J80" s="31"/>
      <c r="K80" s="32"/>
      <c r="L80" s="33" t="s">
        <v>44</v>
      </c>
      <c r="M80" s="34"/>
      <c r="N80" s="35" t="s">
        <v>0</v>
      </c>
      <c r="O80" s="36"/>
      <c r="P80" s="36"/>
      <c r="Q80" s="36"/>
      <c r="R80" s="37"/>
      <c r="S80" s="38">
        <v>2</v>
      </c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>
        <v>78</v>
      </c>
      <c r="B81" s="11"/>
      <c r="C81" s="30" t="s">
        <v>748</v>
      </c>
      <c r="D81" s="31"/>
      <c r="E81" s="31"/>
      <c r="F81" s="31"/>
      <c r="G81" s="31"/>
      <c r="H81" s="31"/>
      <c r="I81" s="31"/>
      <c r="J81" s="31"/>
      <c r="K81" s="32"/>
      <c r="L81" s="33" t="s">
        <v>44</v>
      </c>
      <c r="M81" s="34"/>
      <c r="N81" s="35" t="s">
        <v>0</v>
      </c>
      <c r="O81" s="36"/>
      <c r="P81" s="36"/>
      <c r="Q81" s="36"/>
      <c r="R81" s="37"/>
      <c r="S81" s="38">
        <v>1</v>
      </c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>
        <v>79</v>
      </c>
      <c r="B82" s="11"/>
      <c r="C82" s="30" t="s">
        <v>749</v>
      </c>
      <c r="D82" s="31"/>
      <c r="E82" s="31"/>
      <c r="F82" s="31"/>
      <c r="G82" s="31"/>
      <c r="H82" s="31"/>
      <c r="I82" s="31"/>
      <c r="J82" s="31"/>
      <c r="K82" s="32"/>
      <c r="L82" s="33" t="s">
        <v>44</v>
      </c>
      <c r="M82" s="34"/>
      <c r="N82" s="35" t="s">
        <v>0</v>
      </c>
      <c r="O82" s="36"/>
      <c r="P82" s="36"/>
      <c r="Q82" s="36"/>
      <c r="R82" s="37"/>
      <c r="S82" s="38">
        <v>1</v>
      </c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>
        <v>80</v>
      </c>
      <c r="B83" s="11"/>
      <c r="C83" s="30" t="s">
        <v>750</v>
      </c>
      <c r="D83" s="31"/>
      <c r="E83" s="31"/>
      <c r="F83" s="31"/>
      <c r="G83" s="31"/>
      <c r="H83" s="31"/>
      <c r="I83" s="31"/>
      <c r="J83" s="31"/>
      <c r="K83" s="32"/>
      <c r="L83" s="33" t="s">
        <v>44</v>
      </c>
      <c r="M83" s="34"/>
      <c r="N83" s="35" t="s">
        <v>0</v>
      </c>
      <c r="O83" s="36"/>
      <c r="P83" s="36"/>
      <c r="Q83" s="36"/>
      <c r="R83" s="37"/>
      <c r="S83" s="38">
        <v>1</v>
      </c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>
        <v>81</v>
      </c>
      <c r="B84" s="11"/>
      <c r="C84" s="30" t="s">
        <v>751</v>
      </c>
      <c r="D84" s="31"/>
      <c r="E84" s="31"/>
      <c r="F84" s="31"/>
      <c r="G84" s="31"/>
      <c r="H84" s="31"/>
      <c r="I84" s="31"/>
      <c r="J84" s="31"/>
      <c r="K84" s="32"/>
      <c r="L84" s="33" t="s">
        <v>44</v>
      </c>
      <c r="M84" s="34"/>
      <c r="N84" s="35" t="s">
        <v>0</v>
      </c>
      <c r="O84" s="36"/>
      <c r="P84" s="36"/>
      <c r="Q84" s="36"/>
      <c r="R84" s="37"/>
      <c r="S84" s="38">
        <v>8</v>
      </c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>
        <v>82</v>
      </c>
      <c r="B85" s="11"/>
      <c r="C85" s="30" t="s">
        <v>752</v>
      </c>
      <c r="D85" s="31"/>
      <c r="E85" s="31"/>
      <c r="F85" s="31"/>
      <c r="G85" s="31"/>
      <c r="H85" s="31"/>
      <c r="I85" s="31"/>
      <c r="J85" s="31"/>
      <c r="K85" s="32"/>
      <c r="L85" s="33" t="s">
        <v>44</v>
      </c>
      <c r="M85" s="34"/>
      <c r="N85" s="35" t="s">
        <v>0</v>
      </c>
      <c r="O85" s="36"/>
      <c r="P85" s="36"/>
      <c r="Q85" s="36"/>
      <c r="R85" s="37"/>
      <c r="S85" s="38">
        <v>8</v>
      </c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>
        <v>83</v>
      </c>
      <c r="B86" s="11"/>
      <c r="C86" s="30" t="s">
        <v>753</v>
      </c>
      <c r="D86" s="31"/>
      <c r="E86" s="31"/>
      <c r="F86" s="31"/>
      <c r="G86" s="31"/>
      <c r="H86" s="31"/>
      <c r="I86" s="31"/>
      <c r="J86" s="31"/>
      <c r="K86" s="32"/>
      <c r="L86" s="33" t="s">
        <v>44</v>
      </c>
      <c r="M86" s="34"/>
      <c r="N86" s="35" t="s">
        <v>0</v>
      </c>
      <c r="O86" s="36"/>
      <c r="P86" s="36"/>
      <c r="Q86" s="36"/>
      <c r="R86" s="37"/>
      <c r="S86" s="38">
        <v>1</v>
      </c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>
        <v>84</v>
      </c>
      <c r="B87" s="11"/>
      <c r="C87" s="30" t="s">
        <v>754</v>
      </c>
      <c r="D87" s="31"/>
      <c r="E87" s="31"/>
      <c r="F87" s="31"/>
      <c r="G87" s="31"/>
      <c r="H87" s="31"/>
      <c r="I87" s="31"/>
      <c r="J87" s="31"/>
      <c r="K87" s="32"/>
      <c r="L87" s="33" t="s">
        <v>44</v>
      </c>
      <c r="M87" s="34"/>
      <c r="N87" s="35" t="s">
        <v>0</v>
      </c>
      <c r="O87" s="36"/>
      <c r="P87" s="36"/>
      <c r="Q87" s="36"/>
      <c r="R87" s="37"/>
      <c r="S87" s="38">
        <v>2</v>
      </c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>
        <v>85</v>
      </c>
      <c r="B88" s="11"/>
      <c r="C88" s="30" t="s">
        <v>755</v>
      </c>
      <c r="D88" s="31"/>
      <c r="E88" s="31"/>
      <c r="F88" s="31"/>
      <c r="G88" s="31"/>
      <c r="H88" s="31"/>
      <c r="I88" s="31"/>
      <c r="J88" s="31"/>
      <c r="K88" s="32"/>
      <c r="L88" s="33" t="s">
        <v>44</v>
      </c>
      <c r="M88" s="34"/>
      <c r="N88" s="35" t="s">
        <v>0</v>
      </c>
      <c r="O88" s="36"/>
      <c r="P88" s="36"/>
      <c r="Q88" s="36"/>
      <c r="R88" s="37"/>
      <c r="S88" s="38">
        <v>2</v>
      </c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>
        <v>86</v>
      </c>
      <c r="B89" s="11"/>
      <c r="C89" s="30" t="s">
        <v>756</v>
      </c>
      <c r="D89" s="31"/>
      <c r="E89" s="31"/>
      <c r="F89" s="31"/>
      <c r="G89" s="31"/>
      <c r="H89" s="31"/>
      <c r="I89" s="31"/>
      <c r="J89" s="31"/>
      <c r="K89" s="32"/>
      <c r="L89" s="33" t="s">
        <v>44</v>
      </c>
      <c r="M89" s="34"/>
      <c r="N89" s="35" t="s">
        <v>0</v>
      </c>
      <c r="O89" s="36"/>
      <c r="P89" s="36"/>
      <c r="Q89" s="36"/>
      <c r="R89" s="37"/>
      <c r="S89" s="38">
        <v>2</v>
      </c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>
        <v>87</v>
      </c>
      <c r="B90" s="11"/>
      <c r="C90" s="30" t="s">
        <v>757</v>
      </c>
      <c r="D90" s="31"/>
      <c r="E90" s="31"/>
      <c r="F90" s="31"/>
      <c r="G90" s="31"/>
      <c r="H90" s="31"/>
      <c r="I90" s="31"/>
      <c r="J90" s="31"/>
      <c r="K90" s="32"/>
      <c r="L90" s="33" t="s">
        <v>44</v>
      </c>
      <c r="M90" s="34"/>
      <c r="N90" s="35" t="s">
        <v>1</v>
      </c>
      <c r="O90" s="36"/>
      <c r="P90" s="36"/>
      <c r="Q90" s="36"/>
      <c r="R90" s="37"/>
      <c r="S90" s="38">
        <v>3</v>
      </c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>
        <v>88</v>
      </c>
      <c r="B91" s="11"/>
      <c r="C91" s="30" t="s">
        <v>758</v>
      </c>
      <c r="D91" s="31"/>
      <c r="E91" s="31"/>
      <c r="F91" s="31"/>
      <c r="G91" s="31"/>
      <c r="H91" s="31"/>
      <c r="I91" s="31"/>
      <c r="J91" s="31"/>
      <c r="K91" s="32"/>
      <c r="L91" s="33" t="s">
        <v>44</v>
      </c>
      <c r="M91" s="34"/>
      <c r="N91" s="35" t="s">
        <v>0</v>
      </c>
      <c r="O91" s="36"/>
      <c r="P91" s="36"/>
      <c r="Q91" s="36"/>
      <c r="R91" s="37"/>
      <c r="S91" s="38">
        <v>2</v>
      </c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>
        <v>89</v>
      </c>
      <c r="B92" s="11"/>
      <c r="C92" s="30" t="s">
        <v>759</v>
      </c>
      <c r="D92" s="31"/>
      <c r="E92" s="31"/>
      <c r="F92" s="31"/>
      <c r="G92" s="31"/>
      <c r="H92" s="31"/>
      <c r="I92" s="31"/>
      <c r="J92" s="31"/>
      <c r="K92" s="32"/>
      <c r="L92" s="33" t="s">
        <v>44</v>
      </c>
      <c r="M92" s="34"/>
      <c r="N92" s="35" t="s">
        <v>0</v>
      </c>
      <c r="O92" s="36"/>
      <c r="P92" s="36"/>
      <c r="Q92" s="36"/>
      <c r="R92" s="37"/>
      <c r="S92" s="38">
        <v>1</v>
      </c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>
        <v>90</v>
      </c>
      <c r="B93" s="11"/>
      <c r="C93" s="30" t="s">
        <v>760</v>
      </c>
      <c r="D93" s="31"/>
      <c r="E93" s="31"/>
      <c r="F93" s="31"/>
      <c r="G93" s="31"/>
      <c r="H93" s="31"/>
      <c r="I93" s="31"/>
      <c r="J93" s="31"/>
      <c r="K93" s="32"/>
      <c r="L93" s="33" t="s">
        <v>44</v>
      </c>
      <c r="M93" s="34"/>
      <c r="N93" s="35" t="s">
        <v>0</v>
      </c>
      <c r="O93" s="36"/>
      <c r="P93" s="36"/>
      <c r="Q93" s="36"/>
      <c r="R93" s="37"/>
      <c r="S93" s="38">
        <v>8</v>
      </c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>
        <v>91</v>
      </c>
      <c r="B94" s="11"/>
      <c r="C94" s="30" t="s">
        <v>761</v>
      </c>
      <c r="D94" s="31"/>
      <c r="E94" s="31"/>
      <c r="F94" s="31"/>
      <c r="G94" s="31"/>
      <c r="H94" s="31"/>
      <c r="I94" s="31"/>
      <c r="J94" s="31"/>
      <c r="K94" s="32"/>
      <c r="L94" s="33" t="s">
        <v>44</v>
      </c>
      <c r="M94" s="34"/>
      <c r="N94" s="35" t="s">
        <v>0</v>
      </c>
      <c r="O94" s="36"/>
      <c r="P94" s="36"/>
      <c r="Q94" s="36"/>
      <c r="R94" s="37"/>
      <c r="S94" s="38">
        <v>1</v>
      </c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>
        <v>92</v>
      </c>
      <c r="B95" s="11"/>
      <c r="C95" s="30" t="s">
        <v>762</v>
      </c>
      <c r="D95" s="31"/>
      <c r="E95" s="31"/>
      <c r="F95" s="31"/>
      <c r="G95" s="31"/>
      <c r="H95" s="31"/>
      <c r="I95" s="31"/>
      <c r="J95" s="31"/>
      <c r="K95" s="32"/>
      <c r="L95" s="33" t="s">
        <v>44</v>
      </c>
      <c r="M95" s="34"/>
      <c r="N95" s="35" t="s">
        <v>0</v>
      </c>
      <c r="O95" s="36"/>
      <c r="P95" s="36"/>
      <c r="Q95" s="36"/>
      <c r="R95" s="37"/>
      <c r="S95" s="38">
        <v>8</v>
      </c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>
        <v>93</v>
      </c>
      <c r="B96" s="11"/>
      <c r="C96" s="30" t="s">
        <v>763</v>
      </c>
      <c r="D96" s="31"/>
      <c r="E96" s="31"/>
      <c r="F96" s="31"/>
      <c r="G96" s="31"/>
      <c r="H96" s="31"/>
      <c r="I96" s="31"/>
      <c r="J96" s="31"/>
      <c r="K96" s="32"/>
      <c r="L96" s="33" t="s">
        <v>44</v>
      </c>
      <c r="M96" s="34"/>
      <c r="N96" s="35" t="s">
        <v>0</v>
      </c>
      <c r="O96" s="36"/>
      <c r="P96" s="36"/>
      <c r="Q96" s="36"/>
      <c r="R96" s="37"/>
      <c r="S96" s="38">
        <v>8</v>
      </c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>
        <v>94</v>
      </c>
      <c r="B97" s="11"/>
      <c r="C97" s="30" t="s">
        <v>764</v>
      </c>
      <c r="D97" s="31"/>
      <c r="E97" s="31"/>
      <c r="F97" s="31"/>
      <c r="G97" s="31"/>
      <c r="H97" s="31"/>
      <c r="I97" s="31"/>
      <c r="J97" s="31"/>
      <c r="K97" s="32"/>
      <c r="L97" s="33" t="s">
        <v>44</v>
      </c>
      <c r="M97" s="34"/>
      <c r="N97" s="35" t="s">
        <v>1</v>
      </c>
      <c r="O97" s="36"/>
      <c r="P97" s="36"/>
      <c r="Q97" s="36"/>
      <c r="R97" s="37"/>
      <c r="S97" s="38">
        <v>3</v>
      </c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>
        <v>95</v>
      </c>
      <c r="B98" s="11"/>
      <c r="C98" s="30" t="s">
        <v>765</v>
      </c>
      <c r="D98" s="31"/>
      <c r="E98" s="31"/>
      <c r="F98" s="31"/>
      <c r="G98" s="31"/>
      <c r="H98" s="31"/>
      <c r="I98" s="31"/>
      <c r="J98" s="31"/>
      <c r="K98" s="32"/>
      <c r="L98" s="33" t="s">
        <v>44</v>
      </c>
      <c r="M98" s="34"/>
      <c r="N98" s="35" t="s">
        <v>0</v>
      </c>
      <c r="O98" s="36"/>
      <c r="P98" s="36"/>
      <c r="Q98" s="36"/>
      <c r="R98" s="37"/>
      <c r="S98" s="38">
        <v>8</v>
      </c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>
        <v>96</v>
      </c>
      <c r="B99" s="11"/>
      <c r="C99" s="30" t="s">
        <v>766</v>
      </c>
      <c r="D99" s="31"/>
      <c r="E99" s="31"/>
      <c r="F99" s="31"/>
      <c r="G99" s="31"/>
      <c r="H99" s="31"/>
      <c r="I99" s="31"/>
      <c r="J99" s="31"/>
      <c r="K99" s="32"/>
      <c r="L99" s="33" t="s">
        <v>44</v>
      </c>
      <c r="M99" s="34"/>
      <c r="N99" s="35" t="s">
        <v>0</v>
      </c>
      <c r="O99" s="36"/>
      <c r="P99" s="36"/>
      <c r="Q99" s="36"/>
      <c r="R99" s="37"/>
      <c r="S99" s="38">
        <v>8</v>
      </c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>
        <v>97</v>
      </c>
      <c r="B100" s="11"/>
      <c r="C100" s="30" t="s">
        <v>767</v>
      </c>
      <c r="D100" s="31"/>
      <c r="E100" s="31"/>
      <c r="F100" s="31"/>
      <c r="G100" s="31"/>
      <c r="H100" s="31"/>
      <c r="I100" s="31"/>
      <c r="J100" s="31"/>
      <c r="K100" s="32"/>
      <c r="L100" s="33" t="s">
        <v>44</v>
      </c>
      <c r="M100" s="34"/>
      <c r="N100" s="35" t="s">
        <v>1</v>
      </c>
      <c r="O100" s="36"/>
      <c r="P100" s="36"/>
      <c r="Q100" s="36"/>
      <c r="R100" s="37"/>
      <c r="S100" s="38">
        <v>3</v>
      </c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>
        <v>98</v>
      </c>
      <c r="B101" s="11"/>
      <c r="C101" s="30" t="s">
        <v>768</v>
      </c>
      <c r="D101" s="31"/>
      <c r="E101" s="31"/>
      <c r="F101" s="31"/>
      <c r="G101" s="31"/>
      <c r="H101" s="31"/>
      <c r="I101" s="31"/>
      <c r="J101" s="31"/>
      <c r="K101" s="32"/>
      <c r="L101" s="33" t="s">
        <v>44</v>
      </c>
      <c r="M101" s="34"/>
      <c r="N101" s="35" t="s">
        <v>0</v>
      </c>
      <c r="O101" s="36"/>
      <c r="P101" s="36"/>
      <c r="Q101" s="36"/>
      <c r="R101" s="37"/>
      <c r="S101" s="38">
        <v>8</v>
      </c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>
        <v>99</v>
      </c>
      <c r="B102" s="11"/>
      <c r="C102" s="30" t="s">
        <v>769</v>
      </c>
      <c r="D102" s="31"/>
      <c r="E102" s="31"/>
      <c r="F102" s="31"/>
      <c r="G102" s="31"/>
      <c r="H102" s="31"/>
      <c r="I102" s="31"/>
      <c r="J102" s="31"/>
      <c r="K102" s="32"/>
      <c r="L102" s="33" t="s">
        <v>44</v>
      </c>
      <c r="M102" s="34"/>
      <c r="N102" s="35" t="s">
        <v>0</v>
      </c>
      <c r="O102" s="36"/>
      <c r="P102" s="36"/>
      <c r="Q102" s="36"/>
      <c r="R102" s="37"/>
      <c r="S102" s="38">
        <v>8</v>
      </c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>
        <v>100</v>
      </c>
      <c r="B103" s="11"/>
      <c r="C103" s="30" t="s">
        <v>770</v>
      </c>
      <c r="D103" s="31"/>
      <c r="E103" s="31"/>
      <c r="F103" s="31"/>
      <c r="G103" s="31"/>
      <c r="H103" s="31"/>
      <c r="I103" s="31"/>
      <c r="J103" s="31"/>
      <c r="K103" s="32"/>
      <c r="L103" s="33" t="s">
        <v>44</v>
      </c>
      <c r="M103" s="34"/>
      <c r="N103" s="35" t="s">
        <v>1</v>
      </c>
      <c r="O103" s="36"/>
      <c r="P103" s="36"/>
      <c r="Q103" s="36"/>
      <c r="R103" s="37"/>
      <c r="S103" s="38">
        <v>3</v>
      </c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>
        <v>101</v>
      </c>
      <c r="B104" s="11"/>
      <c r="C104" s="30" t="s">
        <v>771</v>
      </c>
      <c r="D104" s="31"/>
      <c r="E104" s="31"/>
      <c r="F104" s="31"/>
      <c r="G104" s="31"/>
      <c r="H104" s="31"/>
      <c r="I104" s="31"/>
      <c r="J104" s="31"/>
      <c r="K104" s="32"/>
      <c r="L104" s="33" t="s">
        <v>44</v>
      </c>
      <c r="M104" s="34"/>
      <c r="N104" s="35" t="s">
        <v>0</v>
      </c>
      <c r="O104" s="36"/>
      <c r="P104" s="36"/>
      <c r="Q104" s="36"/>
      <c r="R104" s="37"/>
      <c r="S104" s="38">
        <v>1</v>
      </c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>
        <v>102</v>
      </c>
      <c r="B105" s="11"/>
      <c r="C105" s="30" t="s">
        <v>772</v>
      </c>
      <c r="D105" s="31"/>
      <c r="E105" s="31"/>
      <c r="F105" s="31"/>
      <c r="G105" s="31"/>
      <c r="H105" s="31"/>
      <c r="I105" s="31"/>
      <c r="J105" s="31"/>
      <c r="K105" s="32"/>
      <c r="L105" s="33" t="s">
        <v>44</v>
      </c>
      <c r="M105" s="34"/>
      <c r="N105" s="35" t="s">
        <v>0</v>
      </c>
      <c r="O105" s="36"/>
      <c r="P105" s="36"/>
      <c r="Q105" s="36"/>
      <c r="R105" s="37"/>
      <c r="S105" s="38">
        <v>1</v>
      </c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>
        <v>103</v>
      </c>
      <c r="B106" s="11"/>
      <c r="C106" s="30" t="s">
        <v>773</v>
      </c>
      <c r="D106" s="31"/>
      <c r="E106" s="31"/>
      <c r="F106" s="31"/>
      <c r="G106" s="31"/>
      <c r="H106" s="31"/>
      <c r="I106" s="31"/>
      <c r="J106" s="31"/>
      <c r="K106" s="32"/>
      <c r="L106" s="33" t="s">
        <v>44</v>
      </c>
      <c r="M106" s="34"/>
      <c r="N106" s="35" t="s">
        <v>0</v>
      </c>
      <c r="O106" s="36"/>
      <c r="P106" s="36"/>
      <c r="Q106" s="36"/>
      <c r="R106" s="37"/>
      <c r="S106" s="38">
        <v>8</v>
      </c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>
        <v>104</v>
      </c>
      <c r="B107" s="11"/>
      <c r="C107" s="30" t="s">
        <v>774</v>
      </c>
      <c r="D107" s="31"/>
      <c r="E107" s="31"/>
      <c r="F107" s="31"/>
      <c r="G107" s="31"/>
      <c r="H107" s="31"/>
      <c r="I107" s="31"/>
      <c r="J107" s="31"/>
      <c r="K107" s="32"/>
      <c r="L107" s="33" t="s">
        <v>44</v>
      </c>
      <c r="M107" s="34"/>
      <c r="N107" s="35" t="s">
        <v>0</v>
      </c>
      <c r="O107" s="36"/>
      <c r="P107" s="36"/>
      <c r="Q107" s="36"/>
      <c r="R107" s="37"/>
      <c r="S107" s="38">
        <v>8</v>
      </c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>
        <v>105</v>
      </c>
      <c r="B108" s="11"/>
      <c r="C108" s="30" t="s">
        <v>775</v>
      </c>
      <c r="D108" s="31"/>
      <c r="E108" s="31"/>
      <c r="F108" s="31"/>
      <c r="G108" s="31"/>
      <c r="H108" s="31"/>
      <c r="I108" s="31"/>
      <c r="J108" s="31"/>
      <c r="K108" s="32"/>
      <c r="L108" s="33" t="s">
        <v>44</v>
      </c>
      <c r="M108" s="34"/>
      <c r="N108" s="35" t="s">
        <v>1</v>
      </c>
      <c r="O108" s="36"/>
      <c r="P108" s="36"/>
      <c r="Q108" s="36"/>
      <c r="R108" s="37"/>
      <c r="S108" s="38">
        <v>3</v>
      </c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>
        <v>106</v>
      </c>
      <c r="B109" s="11"/>
      <c r="C109" s="30" t="s">
        <v>776</v>
      </c>
      <c r="D109" s="31"/>
      <c r="E109" s="31"/>
      <c r="F109" s="31"/>
      <c r="G109" s="31"/>
      <c r="H109" s="31"/>
      <c r="I109" s="31"/>
      <c r="J109" s="31"/>
      <c r="K109" s="32"/>
      <c r="L109" s="33" t="s">
        <v>44</v>
      </c>
      <c r="M109" s="34"/>
      <c r="N109" s="35" t="s">
        <v>0</v>
      </c>
      <c r="O109" s="36"/>
      <c r="P109" s="36"/>
      <c r="Q109" s="36"/>
      <c r="R109" s="37"/>
      <c r="S109" s="38">
        <v>8</v>
      </c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>
        <v>107</v>
      </c>
      <c r="B110" s="11"/>
      <c r="C110" s="30" t="s">
        <v>777</v>
      </c>
      <c r="D110" s="31"/>
      <c r="E110" s="31"/>
      <c r="F110" s="31"/>
      <c r="G110" s="31"/>
      <c r="H110" s="31"/>
      <c r="I110" s="31"/>
      <c r="J110" s="31"/>
      <c r="K110" s="32"/>
      <c r="L110" s="33" t="s">
        <v>44</v>
      </c>
      <c r="M110" s="34"/>
      <c r="N110" s="35" t="s">
        <v>0</v>
      </c>
      <c r="O110" s="36"/>
      <c r="P110" s="36"/>
      <c r="Q110" s="36"/>
      <c r="R110" s="37"/>
      <c r="S110" s="38">
        <v>8</v>
      </c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>
        <v>108</v>
      </c>
      <c r="B111" s="11"/>
      <c r="C111" s="30" t="s">
        <v>778</v>
      </c>
      <c r="D111" s="31"/>
      <c r="E111" s="31"/>
      <c r="F111" s="31"/>
      <c r="G111" s="31"/>
      <c r="H111" s="31"/>
      <c r="I111" s="31"/>
      <c r="J111" s="31"/>
      <c r="K111" s="32"/>
      <c r="L111" s="33" t="s">
        <v>44</v>
      </c>
      <c r="M111" s="34"/>
      <c r="N111" s="35" t="s">
        <v>0</v>
      </c>
      <c r="O111" s="36"/>
      <c r="P111" s="36"/>
      <c r="Q111" s="36"/>
      <c r="R111" s="37"/>
      <c r="S111" s="38">
        <v>8</v>
      </c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>
        <v>109</v>
      </c>
      <c r="B112" s="11"/>
      <c r="C112" s="30" t="s">
        <v>779</v>
      </c>
      <c r="D112" s="31"/>
      <c r="E112" s="31"/>
      <c r="F112" s="31"/>
      <c r="G112" s="31"/>
      <c r="H112" s="31"/>
      <c r="I112" s="31"/>
      <c r="J112" s="31"/>
      <c r="K112" s="32"/>
      <c r="L112" s="33" t="s">
        <v>44</v>
      </c>
      <c r="M112" s="34"/>
      <c r="N112" s="35" t="s">
        <v>0</v>
      </c>
      <c r="O112" s="36"/>
      <c r="P112" s="36"/>
      <c r="Q112" s="36"/>
      <c r="R112" s="37"/>
      <c r="S112" s="38">
        <v>8</v>
      </c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>
        <v>110</v>
      </c>
      <c r="B113" s="11"/>
      <c r="C113" s="30" t="s">
        <v>780</v>
      </c>
      <c r="D113" s="31"/>
      <c r="E113" s="31"/>
      <c r="F113" s="31"/>
      <c r="G113" s="31"/>
      <c r="H113" s="31"/>
      <c r="I113" s="31"/>
      <c r="J113" s="31"/>
      <c r="K113" s="32"/>
      <c r="L113" s="33" t="s">
        <v>44</v>
      </c>
      <c r="M113" s="34"/>
      <c r="N113" s="35" t="s">
        <v>0</v>
      </c>
      <c r="O113" s="36"/>
      <c r="P113" s="36"/>
      <c r="Q113" s="36"/>
      <c r="R113" s="37"/>
      <c r="S113" s="38">
        <v>8</v>
      </c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>
        <v>111</v>
      </c>
      <c r="B114" s="11"/>
      <c r="C114" s="30" t="s">
        <v>781</v>
      </c>
      <c r="D114" s="31"/>
      <c r="E114" s="31"/>
      <c r="F114" s="31"/>
      <c r="G114" s="31"/>
      <c r="H114" s="31"/>
      <c r="I114" s="31"/>
      <c r="J114" s="31"/>
      <c r="K114" s="32"/>
      <c r="L114" s="33" t="s">
        <v>44</v>
      </c>
      <c r="M114" s="34"/>
      <c r="N114" s="35" t="s">
        <v>0</v>
      </c>
      <c r="O114" s="36"/>
      <c r="P114" s="36"/>
      <c r="Q114" s="36"/>
      <c r="R114" s="37"/>
      <c r="S114" s="38">
        <v>1</v>
      </c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>
        <v>112</v>
      </c>
      <c r="B115" s="11"/>
      <c r="C115" s="30" t="s">
        <v>782</v>
      </c>
      <c r="D115" s="31"/>
      <c r="E115" s="31"/>
      <c r="F115" s="31"/>
      <c r="G115" s="31"/>
      <c r="H115" s="31"/>
      <c r="I115" s="31"/>
      <c r="J115" s="31"/>
      <c r="K115" s="32"/>
      <c r="L115" s="33" t="s">
        <v>44</v>
      </c>
      <c r="M115" s="34"/>
      <c r="N115" s="35" t="s">
        <v>0</v>
      </c>
      <c r="O115" s="36"/>
      <c r="P115" s="36"/>
      <c r="Q115" s="36"/>
      <c r="R115" s="37"/>
      <c r="S115" s="38">
        <v>1</v>
      </c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>
        <v>113</v>
      </c>
      <c r="B116" s="11"/>
      <c r="C116" s="30" t="s">
        <v>783</v>
      </c>
      <c r="D116" s="31"/>
      <c r="E116" s="31"/>
      <c r="F116" s="31"/>
      <c r="G116" s="31"/>
      <c r="H116" s="31"/>
      <c r="I116" s="31"/>
      <c r="J116" s="31"/>
      <c r="K116" s="32"/>
      <c r="L116" s="33" t="s">
        <v>44</v>
      </c>
      <c r="M116" s="34"/>
      <c r="N116" s="35" t="s">
        <v>0</v>
      </c>
      <c r="O116" s="36"/>
      <c r="P116" s="36"/>
      <c r="Q116" s="36"/>
      <c r="R116" s="37"/>
      <c r="S116" s="38">
        <v>1</v>
      </c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>
        <v>114</v>
      </c>
      <c r="B117" s="11"/>
      <c r="C117" s="30" t="s">
        <v>784</v>
      </c>
      <c r="D117" s="31"/>
      <c r="E117" s="31"/>
      <c r="F117" s="31"/>
      <c r="G117" s="31"/>
      <c r="H117" s="31"/>
      <c r="I117" s="31"/>
      <c r="J117" s="31"/>
      <c r="K117" s="32"/>
      <c r="L117" s="33" t="s">
        <v>44</v>
      </c>
      <c r="M117" s="34"/>
      <c r="N117" s="35" t="s">
        <v>0</v>
      </c>
      <c r="O117" s="36"/>
      <c r="P117" s="36"/>
      <c r="Q117" s="36"/>
      <c r="R117" s="37"/>
      <c r="S117" s="38">
        <v>1</v>
      </c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>
        <v>115</v>
      </c>
      <c r="B118" s="11"/>
      <c r="C118" s="30" t="s">
        <v>785</v>
      </c>
      <c r="D118" s="31"/>
      <c r="E118" s="31"/>
      <c r="F118" s="31"/>
      <c r="G118" s="31"/>
      <c r="H118" s="31"/>
      <c r="I118" s="31"/>
      <c r="J118" s="31"/>
      <c r="K118" s="32"/>
      <c r="L118" s="33" t="s">
        <v>44</v>
      </c>
      <c r="M118" s="34"/>
      <c r="N118" s="35" t="s">
        <v>0</v>
      </c>
      <c r="O118" s="36"/>
      <c r="P118" s="36"/>
      <c r="Q118" s="36"/>
      <c r="R118" s="37"/>
      <c r="S118" s="38">
        <v>8</v>
      </c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>
        <v>116</v>
      </c>
      <c r="B119" s="11"/>
      <c r="C119" s="30" t="s">
        <v>786</v>
      </c>
      <c r="D119" s="31"/>
      <c r="E119" s="31"/>
      <c r="F119" s="31"/>
      <c r="G119" s="31"/>
      <c r="H119" s="31"/>
      <c r="I119" s="31"/>
      <c r="J119" s="31"/>
      <c r="K119" s="32"/>
      <c r="L119" s="33" t="s">
        <v>44</v>
      </c>
      <c r="M119" s="34"/>
      <c r="N119" s="35" t="s">
        <v>0</v>
      </c>
      <c r="O119" s="36"/>
      <c r="P119" s="36"/>
      <c r="Q119" s="36"/>
      <c r="R119" s="37"/>
      <c r="S119" s="38">
        <v>8</v>
      </c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>
        <v>117</v>
      </c>
      <c r="B120" s="11"/>
      <c r="C120" s="30" t="s">
        <v>787</v>
      </c>
      <c r="D120" s="31"/>
      <c r="E120" s="31"/>
      <c r="F120" s="31"/>
      <c r="G120" s="31"/>
      <c r="H120" s="31"/>
      <c r="I120" s="31"/>
      <c r="J120" s="31"/>
      <c r="K120" s="32"/>
      <c r="L120" s="33" t="s">
        <v>44</v>
      </c>
      <c r="M120" s="34"/>
      <c r="N120" s="35" t="s">
        <v>0</v>
      </c>
      <c r="O120" s="36"/>
      <c r="P120" s="36"/>
      <c r="Q120" s="36"/>
      <c r="R120" s="37"/>
      <c r="S120" s="38">
        <v>1</v>
      </c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>
        <v>118</v>
      </c>
      <c r="B121" s="11"/>
      <c r="C121" s="30" t="s">
        <v>788</v>
      </c>
      <c r="D121" s="31"/>
      <c r="E121" s="31"/>
      <c r="F121" s="31"/>
      <c r="G121" s="31"/>
      <c r="H121" s="31"/>
      <c r="I121" s="31"/>
      <c r="J121" s="31"/>
      <c r="K121" s="32"/>
      <c r="L121" s="33" t="s">
        <v>44</v>
      </c>
      <c r="M121" s="34"/>
      <c r="N121" s="35" t="s">
        <v>0</v>
      </c>
      <c r="O121" s="36"/>
      <c r="P121" s="36"/>
      <c r="Q121" s="36"/>
      <c r="R121" s="37"/>
      <c r="S121" s="38">
        <v>15</v>
      </c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>
        <v>119</v>
      </c>
      <c r="B122" s="11"/>
      <c r="C122" s="30" t="s">
        <v>789</v>
      </c>
      <c r="D122" s="31"/>
      <c r="E122" s="31"/>
      <c r="F122" s="31"/>
      <c r="G122" s="31"/>
      <c r="H122" s="31"/>
      <c r="I122" s="31"/>
      <c r="J122" s="31"/>
      <c r="K122" s="32"/>
      <c r="L122" s="33" t="s">
        <v>44</v>
      </c>
      <c r="M122" s="34"/>
      <c r="N122" s="35" t="s">
        <v>0</v>
      </c>
      <c r="O122" s="36"/>
      <c r="P122" s="36"/>
      <c r="Q122" s="36"/>
      <c r="R122" s="37"/>
      <c r="S122" s="38">
        <v>15</v>
      </c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>
        <v>120</v>
      </c>
      <c r="B123" s="11"/>
      <c r="C123" s="30" t="s">
        <v>790</v>
      </c>
      <c r="D123" s="31"/>
      <c r="E123" s="31"/>
      <c r="F123" s="31"/>
      <c r="G123" s="31"/>
      <c r="H123" s="31"/>
      <c r="I123" s="31"/>
      <c r="J123" s="31"/>
      <c r="K123" s="32"/>
      <c r="L123" s="33" t="s">
        <v>44</v>
      </c>
      <c r="M123" s="34"/>
      <c r="N123" s="35" t="s">
        <v>0</v>
      </c>
      <c r="O123" s="36"/>
      <c r="P123" s="36"/>
      <c r="Q123" s="36"/>
      <c r="R123" s="37"/>
      <c r="S123" s="38">
        <v>23</v>
      </c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>
        <v>121</v>
      </c>
      <c r="B124" s="11"/>
      <c r="C124" s="30" t="s">
        <v>791</v>
      </c>
      <c r="D124" s="31"/>
      <c r="E124" s="31"/>
      <c r="F124" s="31"/>
      <c r="G124" s="31"/>
      <c r="H124" s="31"/>
      <c r="I124" s="31"/>
      <c r="J124" s="31"/>
      <c r="K124" s="32"/>
      <c r="L124" s="33" t="s">
        <v>44</v>
      </c>
      <c r="M124" s="34"/>
      <c r="N124" s="35" t="s">
        <v>0</v>
      </c>
      <c r="O124" s="36"/>
      <c r="P124" s="36"/>
      <c r="Q124" s="36"/>
      <c r="R124" s="37"/>
      <c r="S124" s="38">
        <v>1</v>
      </c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>
        <v>122</v>
      </c>
      <c r="B125" s="11"/>
      <c r="C125" s="30" t="s">
        <v>792</v>
      </c>
      <c r="D125" s="31"/>
      <c r="E125" s="31"/>
      <c r="F125" s="31"/>
      <c r="G125" s="31"/>
      <c r="H125" s="31"/>
      <c r="I125" s="31"/>
      <c r="J125" s="31"/>
      <c r="K125" s="32"/>
      <c r="L125" s="33" t="s">
        <v>44</v>
      </c>
      <c r="M125" s="34"/>
      <c r="N125" s="35" t="s">
        <v>0</v>
      </c>
      <c r="O125" s="36"/>
      <c r="P125" s="36"/>
      <c r="Q125" s="36"/>
      <c r="R125" s="37"/>
      <c r="S125" s="38">
        <v>8</v>
      </c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>
        <v>123</v>
      </c>
      <c r="B126" s="11"/>
      <c r="C126" s="30" t="s">
        <v>793</v>
      </c>
      <c r="D126" s="31"/>
      <c r="E126" s="31"/>
      <c r="F126" s="31"/>
      <c r="G126" s="31"/>
      <c r="H126" s="31"/>
      <c r="I126" s="31"/>
      <c r="J126" s="31"/>
      <c r="K126" s="32"/>
      <c r="L126" s="33" t="s">
        <v>44</v>
      </c>
      <c r="M126" s="34"/>
      <c r="N126" s="35" t="s">
        <v>0</v>
      </c>
      <c r="O126" s="36"/>
      <c r="P126" s="36"/>
      <c r="Q126" s="36"/>
      <c r="R126" s="37"/>
      <c r="S126" s="38">
        <v>8</v>
      </c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>
        <v>124</v>
      </c>
      <c r="B127" s="11"/>
      <c r="C127" s="30" t="s">
        <v>794</v>
      </c>
      <c r="D127" s="31"/>
      <c r="E127" s="31"/>
      <c r="F127" s="31"/>
      <c r="G127" s="31"/>
      <c r="H127" s="31"/>
      <c r="I127" s="31"/>
      <c r="J127" s="31"/>
      <c r="K127" s="32"/>
      <c r="L127" s="33" t="s">
        <v>44</v>
      </c>
      <c r="M127" s="34"/>
      <c r="N127" s="35" t="s">
        <v>0</v>
      </c>
      <c r="O127" s="36"/>
      <c r="P127" s="36"/>
      <c r="Q127" s="36"/>
      <c r="R127" s="37"/>
      <c r="S127" s="38">
        <v>8</v>
      </c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>
        <v>125</v>
      </c>
      <c r="B128" s="11"/>
      <c r="C128" s="30" t="s">
        <v>795</v>
      </c>
      <c r="D128" s="31"/>
      <c r="E128" s="31"/>
      <c r="F128" s="31"/>
      <c r="G128" s="31"/>
      <c r="H128" s="31"/>
      <c r="I128" s="31"/>
      <c r="J128" s="31"/>
      <c r="K128" s="32"/>
      <c r="L128" s="33" t="s">
        <v>44</v>
      </c>
      <c r="M128" s="34"/>
      <c r="N128" s="35" t="s">
        <v>0</v>
      </c>
      <c r="O128" s="36"/>
      <c r="P128" s="36"/>
      <c r="Q128" s="36"/>
      <c r="R128" s="37"/>
      <c r="S128" s="38">
        <v>8</v>
      </c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>
        <v>126</v>
      </c>
      <c r="B129" s="11"/>
      <c r="C129" s="30" t="s">
        <v>796</v>
      </c>
      <c r="D129" s="31"/>
      <c r="E129" s="31"/>
      <c r="F129" s="31"/>
      <c r="G129" s="31"/>
      <c r="H129" s="31"/>
      <c r="I129" s="31"/>
      <c r="J129" s="31"/>
      <c r="K129" s="32"/>
      <c r="L129" s="33" t="s">
        <v>44</v>
      </c>
      <c r="M129" s="34"/>
      <c r="N129" s="35" t="s">
        <v>0</v>
      </c>
      <c r="O129" s="36"/>
      <c r="P129" s="36"/>
      <c r="Q129" s="36"/>
      <c r="R129" s="37"/>
      <c r="S129" s="38">
        <v>1</v>
      </c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>
        <v>127</v>
      </c>
      <c r="B130" s="11"/>
      <c r="C130" s="30" t="s">
        <v>797</v>
      </c>
      <c r="D130" s="31"/>
      <c r="E130" s="31"/>
      <c r="F130" s="31"/>
      <c r="G130" s="31"/>
      <c r="H130" s="31"/>
      <c r="I130" s="31"/>
      <c r="J130" s="31"/>
      <c r="K130" s="32"/>
      <c r="L130" s="33" t="s">
        <v>44</v>
      </c>
      <c r="M130" s="34"/>
      <c r="N130" s="35" t="s">
        <v>0</v>
      </c>
      <c r="O130" s="36"/>
      <c r="P130" s="36"/>
      <c r="Q130" s="36"/>
      <c r="R130" s="37"/>
      <c r="S130" s="38">
        <v>1</v>
      </c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>
        <v>128</v>
      </c>
      <c r="B131" s="11"/>
      <c r="C131" s="30" t="s">
        <v>798</v>
      </c>
      <c r="D131" s="31"/>
      <c r="E131" s="31"/>
      <c r="F131" s="31"/>
      <c r="G131" s="31"/>
      <c r="H131" s="31"/>
      <c r="I131" s="31"/>
      <c r="J131" s="31"/>
      <c r="K131" s="32"/>
      <c r="L131" s="33" t="s">
        <v>44</v>
      </c>
      <c r="M131" s="34"/>
      <c r="N131" s="35" t="s">
        <v>0</v>
      </c>
      <c r="O131" s="36"/>
      <c r="P131" s="36"/>
      <c r="Q131" s="36"/>
      <c r="R131" s="37"/>
      <c r="S131" s="38">
        <v>11</v>
      </c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>
        <v>129</v>
      </c>
      <c r="B132" s="11"/>
      <c r="C132" s="30" t="s">
        <v>799</v>
      </c>
      <c r="D132" s="31"/>
      <c r="E132" s="31"/>
      <c r="F132" s="31"/>
      <c r="G132" s="31"/>
      <c r="H132" s="31"/>
      <c r="I132" s="31"/>
      <c r="J132" s="31"/>
      <c r="K132" s="32"/>
      <c r="L132" s="33" t="s">
        <v>44</v>
      </c>
      <c r="M132" s="34"/>
      <c r="N132" s="35" t="s">
        <v>0</v>
      </c>
      <c r="O132" s="36"/>
      <c r="P132" s="36"/>
      <c r="Q132" s="36"/>
      <c r="R132" s="37"/>
      <c r="S132" s="38">
        <v>8</v>
      </c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>
        <v>130</v>
      </c>
      <c r="B133" s="11"/>
      <c r="C133" s="30" t="s">
        <v>800</v>
      </c>
      <c r="D133" s="31"/>
      <c r="E133" s="31"/>
      <c r="F133" s="31"/>
      <c r="G133" s="31"/>
      <c r="H133" s="31"/>
      <c r="I133" s="31"/>
      <c r="J133" s="31"/>
      <c r="K133" s="32"/>
      <c r="L133" s="33" t="s">
        <v>44</v>
      </c>
      <c r="M133" s="34"/>
      <c r="N133" s="35" t="s">
        <v>0</v>
      </c>
      <c r="O133" s="36"/>
      <c r="P133" s="36"/>
      <c r="Q133" s="36"/>
      <c r="R133" s="37"/>
      <c r="S133" s="38">
        <v>8</v>
      </c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>
        <v>131</v>
      </c>
      <c r="B134" s="11"/>
      <c r="C134" s="30" t="s">
        <v>801</v>
      </c>
      <c r="D134" s="31"/>
      <c r="E134" s="31"/>
      <c r="F134" s="31"/>
      <c r="G134" s="31"/>
      <c r="H134" s="31"/>
      <c r="I134" s="31"/>
      <c r="J134" s="31"/>
      <c r="K134" s="32"/>
      <c r="L134" s="33" t="s">
        <v>44</v>
      </c>
      <c r="M134" s="34"/>
      <c r="N134" s="35" t="s">
        <v>0</v>
      </c>
      <c r="O134" s="36"/>
      <c r="P134" s="36"/>
      <c r="Q134" s="36"/>
      <c r="R134" s="37"/>
      <c r="S134" s="38">
        <v>8</v>
      </c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>
        <v>132</v>
      </c>
      <c r="B135" s="11"/>
      <c r="C135" s="30" t="s">
        <v>802</v>
      </c>
      <c r="D135" s="31"/>
      <c r="E135" s="31"/>
      <c r="F135" s="31"/>
      <c r="G135" s="31"/>
      <c r="H135" s="31"/>
      <c r="I135" s="31"/>
      <c r="J135" s="31"/>
      <c r="K135" s="32"/>
      <c r="L135" s="33" t="s">
        <v>44</v>
      </c>
      <c r="M135" s="34"/>
      <c r="N135" s="35" t="s">
        <v>0</v>
      </c>
      <c r="O135" s="36"/>
      <c r="P135" s="36"/>
      <c r="Q135" s="36"/>
      <c r="R135" s="37"/>
      <c r="S135" s="38">
        <v>8</v>
      </c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>
        <v>133</v>
      </c>
      <c r="B136" s="11"/>
      <c r="C136" s="30" t="s">
        <v>803</v>
      </c>
      <c r="D136" s="31"/>
      <c r="E136" s="31"/>
      <c r="F136" s="31"/>
      <c r="G136" s="31"/>
      <c r="H136" s="31"/>
      <c r="I136" s="31"/>
      <c r="J136" s="31"/>
      <c r="K136" s="32"/>
      <c r="L136" s="33" t="s">
        <v>44</v>
      </c>
      <c r="M136" s="34"/>
      <c r="N136" s="35" t="s">
        <v>0</v>
      </c>
      <c r="O136" s="36"/>
      <c r="P136" s="36"/>
      <c r="Q136" s="36"/>
      <c r="R136" s="37"/>
      <c r="S136" s="38">
        <v>17</v>
      </c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>
        <v>134</v>
      </c>
      <c r="B137" s="11"/>
      <c r="C137" s="30" t="s">
        <v>804</v>
      </c>
      <c r="D137" s="31"/>
      <c r="E137" s="31"/>
      <c r="F137" s="31"/>
      <c r="G137" s="31"/>
      <c r="H137" s="31"/>
      <c r="I137" s="31"/>
      <c r="J137" s="31"/>
      <c r="K137" s="32"/>
      <c r="L137" s="33" t="s">
        <v>44</v>
      </c>
      <c r="M137" s="34"/>
      <c r="N137" s="35" t="s">
        <v>0</v>
      </c>
      <c r="O137" s="36"/>
      <c r="P137" s="36"/>
      <c r="Q137" s="36"/>
      <c r="R137" s="37"/>
      <c r="S137" s="38">
        <v>17</v>
      </c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/>
      <c r="B138" s="11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/>
      <c r="B139" s="11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/>
      <c r="B140" s="11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/>
      <c r="B141" s="11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/>
      <c r="B142" s="11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/>
      <c r="B143" s="11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/>
      <c r="B144" s="11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/>
      <c r="B145" s="11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/>
      <c r="B146" s="11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207" priority="8">
      <formula>SUM(W$4:W$9344)&gt;0</formula>
    </cfRule>
  </conditionalFormatting>
  <conditionalFormatting sqref="X3">
    <cfRule type="expression" dxfId="206" priority="7">
      <formula>SUM(X$4:X$9344)&gt;0</formula>
    </cfRule>
  </conditionalFormatting>
  <conditionalFormatting sqref="Y3:BC3">
    <cfRule type="expression" dxfId="205" priority="6">
      <formula>SUM(Y$4:Y$9344)&gt;0</formula>
    </cfRule>
  </conditionalFormatting>
  <conditionalFormatting sqref="BD3">
    <cfRule type="expression" dxfId="204" priority="5">
      <formula>SUM(BD$4:BD$9344)&gt;0</formula>
    </cfRule>
  </conditionalFormatting>
  <conditionalFormatting sqref="W2">
    <cfRule type="expression" dxfId="203" priority="4">
      <formula>SUM(W$4:W$9380)&gt;0</formula>
    </cfRule>
  </conditionalFormatting>
  <conditionalFormatting sqref="X2">
    <cfRule type="expression" dxfId="202" priority="3">
      <formula>SUM(X$4:X$9380)&gt;0</formula>
    </cfRule>
  </conditionalFormatting>
  <conditionalFormatting sqref="Y2:BC2">
    <cfRule type="expression" dxfId="201" priority="2">
      <formula>SUM(Y$4:Y$9380)&gt;0</formula>
    </cfRule>
  </conditionalFormatting>
  <conditionalFormatting sqref="BD2">
    <cfRule type="expression" dxfId="200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830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8</v>
      </c>
      <c r="T4" s="39"/>
      <c r="U4" s="38"/>
      <c r="V4" s="39"/>
      <c r="W4" s="12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831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0</v>
      </c>
      <c r="O5" s="36"/>
      <c r="P5" s="36"/>
      <c r="Q5" s="36"/>
      <c r="R5" s="37"/>
      <c r="S5" s="38">
        <v>19</v>
      </c>
      <c r="T5" s="39"/>
      <c r="U5" s="38"/>
      <c r="V5" s="39"/>
      <c r="W5" s="12">
        <v>1</v>
      </c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832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15</v>
      </c>
      <c r="T6" s="39"/>
      <c r="U6" s="38"/>
      <c r="V6" s="39"/>
      <c r="W6" s="12">
        <v>2</v>
      </c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833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14</v>
      </c>
      <c r="T7" s="39"/>
      <c r="U7" s="38"/>
      <c r="V7" s="39"/>
      <c r="W7" s="12">
        <v>3</v>
      </c>
      <c r="X7" s="13">
        <v>1</v>
      </c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834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2</v>
      </c>
      <c r="T8" s="39"/>
      <c r="U8" s="38"/>
      <c r="V8" s="39"/>
      <c r="W8" s="12">
        <v>4</v>
      </c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835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11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>
        <v>7</v>
      </c>
      <c r="B10" s="11"/>
      <c r="C10" s="30" t="s">
        <v>836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8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>
        <v>8</v>
      </c>
      <c r="B11" s="11"/>
      <c r="C11" s="30" t="s">
        <v>837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8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>
        <v>9</v>
      </c>
      <c r="B12" s="11"/>
      <c r="C12" s="30" t="s">
        <v>838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6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>
        <v>10</v>
      </c>
      <c r="B13" s="11"/>
      <c r="C13" s="30" t="s">
        <v>839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8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>
        <v>11</v>
      </c>
      <c r="B14" s="11"/>
      <c r="C14" s="30" t="s">
        <v>840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17</v>
      </c>
      <c r="T14" s="39"/>
      <c r="U14" s="38"/>
      <c r="V14" s="39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>
        <v>12</v>
      </c>
      <c r="B15" s="11"/>
      <c r="C15" s="30" t="s">
        <v>841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17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/>
      <c r="B16" s="11"/>
      <c r="C16" s="30"/>
      <c r="D16" s="31"/>
      <c r="E16" s="31"/>
      <c r="F16" s="31"/>
      <c r="G16" s="31"/>
      <c r="H16" s="31"/>
      <c r="I16" s="31"/>
      <c r="J16" s="31"/>
      <c r="K16" s="32"/>
      <c r="L16" s="33"/>
      <c r="M16" s="34"/>
      <c r="N16" s="35"/>
      <c r="O16" s="36"/>
      <c r="P16" s="36"/>
      <c r="Q16" s="36"/>
      <c r="R16" s="37"/>
      <c r="S16" s="38"/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/>
      <c r="B17" s="11"/>
      <c r="C17" s="30"/>
      <c r="D17" s="31"/>
      <c r="E17" s="31"/>
      <c r="F17" s="31"/>
      <c r="G17" s="31"/>
      <c r="H17" s="31"/>
      <c r="I17" s="31"/>
      <c r="J17" s="31"/>
      <c r="K17" s="32"/>
      <c r="L17" s="33"/>
      <c r="M17" s="34"/>
      <c r="N17" s="35"/>
      <c r="O17" s="36"/>
      <c r="P17" s="36"/>
      <c r="Q17" s="36"/>
      <c r="R17" s="37"/>
      <c r="S17" s="38"/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/>
      <c r="B18" s="11"/>
      <c r="C18" s="30"/>
      <c r="D18" s="31"/>
      <c r="E18" s="31"/>
      <c r="F18" s="31"/>
      <c r="G18" s="31"/>
      <c r="H18" s="31"/>
      <c r="I18" s="31"/>
      <c r="J18" s="31"/>
      <c r="K18" s="32"/>
      <c r="L18" s="33"/>
      <c r="M18" s="34"/>
      <c r="N18" s="35"/>
      <c r="O18" s="36"/>
      <c r="P18" s="36"/>
      <c r="Q18" s="36"/>
      <c r="R18" s="37"/>
      <c r="S18" s="38"/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/>
      <c r="B19" s="11"/>
      <c r="C19" s="30"/>
      <c r="D19" s="31"/>
      <c r="E19" s="31"/>
      <c r="F19" s="31"/>
      <c r="G19" s="31"/>
      <c r="H19" s="31"/>
      <c r="I19" s="31"/>
      <c r="J19" s="31"/>
      <c r="K19" s="32"/>
      <c r="L19" s="33"/>
      <c r="M19" s="34"/>
      <c r="N19" s="35"/>
      <c r="O19" s="36"/>
      <c r="P19" s="36"/>
      <c r="Q19" s="36"/>
      <c r="R19" s="37"/>
      <c r="S19" s="38"/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/>
      <c r="B20" s="11"/>
      <c r="C20" s="30"/>
      <c r="D20" s="31"/>
      <c r="E20" s="31"/>
      <c r="F20" s="31"/>
      <c r="G20" s="31"/>
      <c r="H20" s="31"/>
      <c r="I20" s="31"/>
      <c r="J20" s="31"/>
      <c r="K20" s="32"/>
      <c r="L20" s="33"/>
      <c r="M20" s="34"/>
      <c r="N20" s="35"/>
      <c r="O20" s="36"/>
      <c r="P20" s="36"/>
      <c r="Q20" s="36"/>
      <c r="R20" s="37"/>
      <c r="S20" s="38"/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/>
      <c r="B21" s="11"/>
      <c r="C21" s="30"/>
      <c r="D21" s="31"/>
      <c r="E21" s="31"/>
      <c r="F21" s="31"/>
      <c r="G21" s="31"/>
      <c r="H21" s="31"/>
      <c r="I21" s="31"/>
      <c r="J21" s="31"/>
      <c r="K21" s="32"/>
      <c r="L21" s="33"/>
      <c r="M21" s="34"/>
      <c r="N21" s="35"/>
      <c r="O21" s="36"/>
      <c r="P21" s="36"/>
      <c r="Q21" s="36"/>
      <c r="R21" s="37"/>
      <c r="S21" s="38"/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/>
      <c r="B22" s="11"/>
      <c r="C22" s="30"/>
      <c r="D22" s="31"/>
      <c r="E22" s="31"/>
      <c r="F22" s="31"/>
      <c r="G22" s="31"/>
      <c r="H22" s="31"/>
      <c r="I22" s="31"/>
      <c r="J22" s="31"/>
      <c r="K22" s="32"/>
      <c r="L22" s="33"/>
      <c r="M22" s="34"/>
      <c r="N22" s="35"/>
      <c r="O22" s="36"/>
      <c r="P22" s="36"/>
      <c r="Q22" s="36"/>
      <c r="R22" s="37"/>
      <c r="S22" s="38"/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/>
      <c r="B23" s="11"/>
      <c r="C23" s="30"/>
      <c r="D23" s="31"/>
      <c r="E23" s="31"/>
      <c r="F23" s="31"/>
      <c r="G23" s="31"/>
      <c r="H23" s="31"/>
      <c r="I23" s="31"/>
      <c r="J23" s="31"/>
      <c r="K23" s="32"/>
      <c r="L23" s="33"/>
      <c r="M23" s="34"/>
      <c r="N23" s="35"/>
      <c r="O23" s="36"/>
      <c r="P23" s="36"/>
      <c r="Q23" s="36"/>
      <c r="R23" s="37"/>
      <c r="S23" s="38"/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/>
      <c r="B24" s="11"/>
      <c r="C24" s="30"/>
      <c r="D24" s="31"/>
      <c r="E24" s="31"/>
      <c r="F24" s="31"/>
      <c r="G24" s="31"/>
      <c r="H24" s="31"/>
      <c r="I24" s="31"/>
      <c r="J24" s="31"/>
      <c r="K24" s="32"/>
      <c r="L24" s="33"/>
      <c r="M24" s="34"/>
      <c r="N24" s="35"/>
      <c r="O24" s="36"/>
      <c r="P24" s="36"/>
      <c r="Q24" s="36"/>
      <c r="R24" s="37"/>
      <c r="S24" s="38"/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/>
      <c r="B25" s="11"/>
      <c r="C25" s="30"/>
      <c r="D25" s="31"/>
      <c r="E25" s="31"/>
      <c r="F25" s="31"/>
      <c r="G25" s="31"/>
      <c r="H25" s="31"/>
      <c r="I25" s="31"/>
      <c r="J25" s="31"/>
      <c r="K25" s="32"/>
      <c r="L25" s="33"/>
      <c r="M25" s="34"/>
      <c r="N25" s="35"/>
      <c r="O25" s="36"/>
      <c r="P25" s="36"/>
      <c r="Q25" s="36"/>
      <c r="R25" s="37"/>
      <c r="S25" s="38"/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/>
      <c r="B26" s="11"/>
      <c r="C26" s="30"/>
      <c r="D26" s="31"/>
      <c r="E26" s="31"/>
      <c r="F26" s="31"/>
      <c r="G26" s="31"/>
      <c r="H26" s="31"/>
      <c r="I26" s="31"/>
      <c r="J26" s="31"/>
      <c r="K26" s="32"/>
      <c r="L26" s="33"/>
      <c r="M26" s="34"/>
      <c r="N26" s="35"/>
      <c r="O26" s="36"/>
      <c r="P26" s="36"/>
      <c r="Q26" s="36"/>
      <c r="R26" s="37"/>
      <c r="S26" s="38"/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/>
      <c r="B27" s="11"/>
      <c r="C27" s="30"/>
      <c r="D27" s="31"/>
      <c r="E27" s="31"/>
      <c r="F27" s="31"/>
      <c r="G27" s="31"/>
      <c r="H27" s="31"/>
      <c r="I27" s="31"/>
      <c r="J27" s="31"/>
      <c r="K27" s="32"/>
      <c r="L27" s="33"/>
      <c r="M27" s="34"/>
      <c r="N27" s="35"/>
      <c r="O27" s="36"/>
      <c r="P27" s="36"/>
      <c r="Q27" s="36"/>
      <c r="R27" s="37"/>
      <c r="S27" s="38"/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/>
      <c r="B28" s="11"/>
      <c r="C28" s="30"/>
      <c r="D28" s="31"/>
      <c r="E28" s="31"/>
      <c r="F28" s="31"/>
      <c r="G28" s="31"/>
      <c r="H28" s="31"/>
      <c r="I28" s="31"/>
      <c r="J28" s="31"/>
      <c r="K28" s="32"/>
      <c r="L28" s="33"/>
      <c r="M28" s="34"/>
      <c r="N28" s="35"/>
      <c r="O28" s="36"/>
      <c r="P28" s="36"/>
      <c r="Q28" s="36"/>
      <c r="R28" s="37"/>
      <c r="S28" s="38"/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/>
      <c r="B29" s="11"/>
      <c r="C29" s="30"/>
      <c r="D29" s="31"/>
      <c r="E29" s="31"/>
      <c r="F29" s="31"/>
      <c r="G29" s="31"/>
      <c r="H29" s="31"/>
      <c r="I29" s="31"/>
      <c r="J29" s="31"/>
      <c r="K29" s="32"/>
      <c r="L29" s="33"/>
      <c r="M29" s="34"/>
      <c r="N29" s="35"/>
      <c r="O29" s="36"/>
      <c r="P29" s="36"/>
      <c r="Q29" s="36"/>
      <c r="R29" s="37"/>
      <c r="S29" s="38"/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/>
      <c r="B30" s="11"/>
      <c r="C30" s="30"/>
      <c r="D30" s="31"/>
      <c r="E30" s="31"/>
      <c r="F30" s="31"/>
      <c r="G30" s="31"/>
      <c r="H30" s="31"/>
      <c r="I30" s="31"/>
      <c r="J30" s="31"/>
      <c r="K30" s="32"/>
      <c r="L30" s="33"/>
      <c r="M30" s="34"/>
      <c r="N30" s="35"/>
      <c r="O30" s="36"/>
      <c r="P30" s="36"/>
      <c r="Q30" s="36"/>
      <c r="R30" s="37"/>
      <c r="S30" s="38"/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/>
      <c r="B31" s="11"/>
      <c r="C31" s="30"/>
      <c r="D31" s="31"/>
      <c r="E31" s="31"/>
      <c r="F31" s="31"/>
      <c r="G31" s="31"/>
      <c r="H31" s="31"/>
      <c r="I31" s="31"/>
      <c r="J31" s="31"/>
      <c r="K31" s="32"/>
      <c r="L31" s="33"/>
      <c r="M31" s="34"/>
      <c r="N31" s="35"/>
      <c r="O31" s="36"/>
      <c r="P31" s="36"/>
      <c r="Q31" s="36"/>
      <c r="R31" s="37"/>
      <c r="S31" s="38"/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/>
      <c r="B32" s="11"/>
      <c r="C32" s="30"/>
      <c r="D32" s="31"/>
      <c r="E32" s="31"/>
      <c r="F32" s="31"/>
      <c r="G32" s="31"/>
      <c r="H32" s="31"/>
      <c r="I32" s="31"/>
      <c r="J32" s="31"/>
      <c r="K32" s="32"/>
      <c r="L32" s="33"/>
      <c r="M32" s="34"/>
      <c r="N32" s="35"/>
      <c r="O32" s="36"/>
      <c r="P32" s="36"/>
      <c r="Q32" s="36"/>
      <c r="R32" s="37"/>
      <c r="S32" s="38"/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/>
      <c r="B33" s="11"/>
      <c r="C33" s="30"/>
      <c r="D33" s="31"/>
      <c r="E33" s="31"/>
      <c r="F33" s="31"/>
      <c r="G33" s="31"/>
      <c r="H33" s="31"/>
      <c r="I33" s="31"/>
      <c r="J33" s="31"/>
      <c r="K33" s="32"/>
      <c r="L33" s="33"/>
      <c r="M33" s="34"/>
      <c r="N33" s="35"/>
      <c r="O33" s="36"/>
      <c r="P33" s="36"/>
      <c r="Q33" s="36"/>
      <c r="R33" s="37"/>
      <c r="S33" s="38"/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/>
      <c r="B34" s="11"/>
      <c r="C34" s="30"/>
      <c r="D34" s="31"/>
      <c r="E34" s="31"/>
      <c r="F34" s="31"/>
      <c r="G34" s="31"/>
      <c r="H34" s="31"/>
      <c r="I34" s="31"/>
      <c r="J34" s="31"/>
      <c r="K34" s="32"/>
      <c r="L34" s="33"/>
      <c r="M34" s="34"/>
      <c r="N34" s="35"/>
      <c r="O34" s="36"/>
      <c r="P34" s="36"/>
      <c r="Q34" s="36"/>
      <c r="R34" s="37"/>
      <c r="S34" s="38"/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/>
      <c r="B35" s="11"/>
      <c r="C35" s="30"/>
      <c r="D35" s="31"/>
      <c r="E35" s="31"/>
      <c r="F35" s="31"/>
      <c r="G35" s="31"/>
      <c r="H35" s="31"/>
      <c r="I35" s="31"/>
      <c r="J35" s="31"/>
      <c r="K35" s="32"/>
      <c r="L35" s="33"/>
      <c r="M35" s="34"/>
      <c r="N35" s="35"/>
      <c r="O35" s="36"/>
      <c r="P35" s="36"/>
      <c r="Q35" s="36"/>
      <c r="R35" s="37"/>
      <c r="S35" s="38"/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/>
      <c r="B36" s="11"/>
      <c r="C36" s="30"/>
      <c r="D36" s="31"/>
      <c r="E36" s="31"/>
      <c r="F36" s="31"/>
      <c r="G36" s="31"/>
      <c r="H36" s="31"/>
      <c r="I36" s="31"/>
      <c r="J36" s="31"/>
      <c r="K36" s="32"/>
      <c r="L36" s="33"/>
      <c r="M36" s="34"/>
      <c r="N36" s="35"/>
      <c r="O36" s="36"/>
      <c r="P36" s="36"/>
      <c r="Q36" s="36"/>
      <c r="R36" s="37"/>
      <c r="S36" s="38"/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/>
      <c r="B37" s="11"/>
      <c r="C37" s="30"/>
      <c r="D37" s="31"/>
      <c r="E37" s="31"/>
      <c r="F37" s="31"/>
      <c r="G37" s="31"/>
      <c r="H37" s="31"/>
      <c r="I37" s="31"/>
      <c r="J37" s="31"/>
      <c r="K37" s="32"/>
      <c r="L37" s="33"/>
      <c r="M37" s="34"/>
      <c r="N37" s="35"/>
      <c r="O37" s="36"/>
      <c r="P37" s="36"/>
      <c r="Q37" s="36"/>
      <c r="R37" s="37"/>
      <c r="S37" s="38"/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/>
      <c r="B38" s="11"/>
      <c r="C38" s="30"/>
      <c r="D38" s="31"/>
      <c r="E38" s="31"/>
      <c r="F38" s="31"/>
      <c r="G38" s="31"/>
      <c r="H38" s="31"/>
      <c r="I38" s="31"/>
      <c r="J38" s="31"/>
      <c r="K38" s="32"/>
      <c r="L38" s="33"/>
      <c r="M38" s="34"/>
      <c r="N38" s="35"/>
      <c r="O38" s="36"/>
      <c r="P38" s="36"/>
      <c r="Q38" s="36"/>
      <c r="R38" s="37"/>
      <c r="S38" s="38"/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/>
      <c r="B39" s="11"/>
      <c r="C39" s="30"/>
      <c r="D39" s="31"/>
      <c r="E39" s="31"/>
      <c r="F39" s="31"/>
      <c r="G39" s="31"/>
      <c r="H39" s="31"/>
      <c r="I39" s="31"/>
      <c r="J39" s="31"/>
      <c r="K39" s="32"/>
      <c r="L39" s="33"/>
      <c r="M39" s="34"/>
      <c r="N39" s="35"/>
      <c r="O39" s="36"/>
      <c r="P39" s="36"/>
      <c r="Q39" s="36"/>
      <c r="R39" s="37"/>
      <c r="S39" s="38"/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/>
      <c r="B40" s="11"/>
      <c r="C40" s="30"/>
      <c r="D40" s="31"/>
      <c r="E40" s="31"/>
      <c r="F40" s="31"/>
      <c r="G40" s="31"/>
      <c r="H40" s="31"/>
      <c r="I40" s="31"/>
      <c r="J40" s="31"/>
      <c r="K40" s="32"/>
      <c r="L40" s="33"/>
      <c r="M40" s="34"/>
      <c r="N40" s="35"/>
      <c r="O40" s="36"/>
      <c r="P40" s="36"/>
      <c r="Q40" s="36"/>
      <c r="R40" s="37"/>
      <c r="S40" s="38"/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/>
      <c r="B41" s="11"/>
      <c r="C41" s="30"/>
      <c r="D41" s="31"/>
      <c r="E41" s="31"/>
      <c r="F41" s="31"/>
      <c r="G41" s="31"/>
      <c r="H41" s="31"/>
      <c r="I41" s="31"/>
      <c r="J41" s="31"/>
      <c r="K41" s="32"/>
      <c r="L41" s="33"/>
      <c r="M41" s="34"/>
      <c r="N41" s="35"/>
      <c r="O41" s="36"/>
      <c r="P41" s="36"/>
      <c r="Q41" s="36"/>
      <c r="R41" s="37"/>
      <c r="S41" s="38"/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/>
      <c r="B42" s="11"/>
      <c r="C42" s="30"/>
      <c r="D42" s="31"/>
      <c r="E42" s="31"/>
      <c r="F42" s="31"/>
      <c r="G42" s="31"/>
      <c r="H42" s="31"/>
      <c r="I42" s="31"/>
      <c r="J42" s="31"/>
      <c r="K42" s="32"/>
      <c r="L42" s="33"/>
      <c r="M42" s="34"/>
      <c r="N42" s="35"/>
      <c r="O42" s="36"/>
      <c r="P42" s="36"/>
      <c r="Q42" s="36"/>
      <c r="R42" s="37"/>
      <c r="S42" s="38"/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/>
      <c r="B43" s="11"/>
      <c r="C43" s="30"/>
      <c r="D43" s="31"/>
      <c r="E43" s="31"/>
      <c r="F43" s="31"/>
      <c r="G43" s="31"/>
      <c r="H43" s="31"/>
      <c r="I43" s="31"/>
      <c r="J43" s="31"/>
      <c r="K43" s="32"/>
      <c r="L43" s="33"/>
      <c r="M43" s="34"/>
      <c r="N43" s="35"/>
      <c r="O43" s="36"/>
      <c r="P43" s="36"/>
      <c r="Q43" s="36"/>
      <c r="R43" s="37"/>
      <c r="S43" s="38"/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/>
      <c r="B44" s="11"/>
      <c r="C44" s="30"/>
      <c r="D44" s="31"/>
      <c r="E44" s="31"/>
      <c r="F44" s="31"/>
      <c r="G44" s="31"/>
      <c r="H44" s="31"/>
      <c r="I44" s="31"/>
      <c r="J44" s="31"/>
      <c r="K44" s="32"/>
      <c r="L44" s="33"/>
      <c r="M44" s="34"/>
      <c r="N44" s="35"/>
      <c r="O44" s="36"/>
      <c r="P44" s="36"/>
      <c r="Q44" s="36"/>
      <c r="R44" s="37"/>
      <c r="S44" s="38"/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/>
      <c r="B45" s="11"/>
      <c r="C45" s="30"/>
      <c r="D45" s="31"/>
      <c r="E45" s="31"/>
      <c r="F45" s="31"/>
      <c r="G45" s="31"/>
      <c r="H45" s="31"/>
      <c r="I45" s="31"/>
      <c r="J45" s="31"/>
      <c r="K45" s="32"/>
      <c r="L45" s="33"/>
      <c r="M45" s="34"/>
      <c r="N45" s="35"/>
      <c r="O45" s="36"/>
      <c r="P45" s="36"/>
      <c r="Q45" s="36"/>
      <c r="R45" s="37"/>
      <c r="S45" s="38"/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/>
      <c r="B46" s="11"/>
      <c r="C46" s="30"/>
      <c r="D46" s="31"/>
      <c r="E46" s="31"/>
      <c r="F46" s="31"/>
      <c r="G46" s="31"/>
      <c r="H46" s="31"/>
      <c r="I46" s="31"/>
      <c r="J46" s="31"/>
      <c r="K46" s="32"/>
      <c r="L46" s="33"/>
      <c r="M46" s="34"/>
      <c r="N46" s="35"/>
      <c r="O46" s="36"/>
      <c r="P46" s="36"/>
      <c r="Q46" s="36"/>
      <c r="R46" s="37"/>
      <c r="S46" s="38"/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/>
      <c r="B47" s="11"/>
      <c r="C47" s="30"/>
      <c r="D47" s="31"/>
      <c r="E47" s="31"/>
      <c r="F47" s="31"/>
      <c r="G47" s="31"/>
      <c r="H47" s="31"/>
      <c r="I47" s="31"/>
      <c r="J47" s="31"/>
      <c r="K47" s="32"/>
      <c r="L47" s="33"/>
      <c r="M47" s="34"/>
      <c r="N47" s="35"/>
      <c r="O47" s="36"/>
      <c r="P47" s="36"/>
      <c r="Q47" s="36"/>
      <c r="R47" s="37"/>
      <c r="S47" s="38"/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/>
      <c r="B48" s="11"/>
      <c r="C48" s="30"/>
      <c r="D48" s="31"/>
      <c r="E48" s="31"/>
      <c r="F48" s="31"/>
      <c r="G48" s="31"/>
      <c r="H48" s="31"/>
      <c r="I48" s="31"/>
      <c r="J48" s="31"/>
      <c r="K48" s="32"/>
      <c r="L48" s="33"/>
      <c r="M48" s="34"/>
      <c r="N48" s="35"/>
      <c r="O48" s="36"/>
      <c r="P48" s="36"/>
      <c r="Q48" s="36"/>
      <c r="R48" s="37"/>
      <c r="S48" s="38"/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/>
      <c r="B49" s="11"/>
      <c r="C49" s="30"/>
      <c r="D49" s="31"/>
      <c r="E49" s="31"/>
      <c r="F49" s="31"/>
      <c r="G49" s="31"/>
      <c r="H49" s="31"/>
      <c r="I49" s="31"/>
      <c r="J49" s="31"/>
      <c r="K49" s="32"/>
      <c r="L49" s="33"/>
      <c r="M49" s="34"/>
      <c r="N49" s="35"/>
      <c r="O49" s="36"/>
      <c r="P49" s="36"/>
      <c r="Q49" s="36"/>
      <c r="R49" s="37"/>
      <c r="S49" s="38"/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/>
      <c r="B50" s="11"/>
      <c r="C50" s="30"/>
      <c r="D50" s="31"/>
      <c r="E50" s="31"/>
      <c r="F50" s="31"/>
      <c r="G50" s="31"/>
      <c r="H50" s="31"/>
      <c r="I50" s="31"/>
      <c r="J50" s="31"/>
      <c r="K50" s="32"/>
      <c r="L50" s="33"/>
      <c r="M50" s="34"/>
      <c r="N50" s="35"/>
      <c r="O50" s="36"/>
      <c r="P50" s="36"/>
      <c r="Q50" s="36"/>
      <c r="R50" s="37"/>
      <c r="S50" s="38"/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/>
      <c r="B51" s="11"/>
      <c r="C51" s="30"/>
      <c r="D51" s="31"/>
      <c r="E51" s="31"/>
      <c r="F51" s="31"/>
      <c r="G51" s="31"/>
      <c r="H51" s="31"/>
      <c r="I51" s="31"/>
      <c r="J51" s="31"/>
      <c r="K51" s="32"/>
      <c r="L51" s="33"/>
      <c r="M51" s="34"/>
      <c r="N51" s="35"/>
      <c r="O51" s="36"/>
      <c r="P51" s="36"/>
      <c r="Q51" s="36"/>
      <c r="R51" s="37"/>
      <c r="S51" s="38"/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/>
      <c r="B52" s="11"/>
      <c r="C52" s="30"/>
      <c r="D52" s="31"/>
      <c r="E52" s="31"/>
      <c r="F52" s="31"/>
      <c r="G52" s="31"/>
      <c r="H52" s="31"/>
      <c r="I52" s="31"/>
      <c r="J52" s="31"/>
      <c r="K52" s="32"/>
      <c r="L52" s="33"/>
      <c r="M52" s="34"/>
      <c r="N52" s="35"/>
      <c r="O52" s="36"/>
      <c r="P52" s="36"/>
      <c r="Q52" s="36"/>
      <c r="R52" s="37"/>
      <c r="S52" s="38"/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/>
      <c r="B53" s="11"/>
      <c r="C53" s="30"/>
      <c r="D53" s="31"/>
      <c r="E53" s="31"/>
      <c r="F53" s="31"/>
      <c r="G53" s="31"/>
      <c r="H53" s="31"/>
      <c r="I53" s="31"/>
      <c r="J53" s="31"/>
      <c r="K53" s="32"/>
      <c r="L53" s="33"/>
      <c r="M53" s="34"/>
      <c r="N53" s="35"/>
      <c r="O53" s="36"/>
      <c r="P53" s="36"/>
      <c r="Q53" s="36"/>
      <c r="R53" s="37"/>
      <c r="S53" s="38"/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/>
      <c r="B54" s="11"/>
      <c r="C54" s="30"/>
      <c r="D54" s="31"/>
      <c r="E54" s="31"/>
      <c r="F54" s="31"/>
      <c r="G54" s="31"/>
      <c r="H54" s="31"/>
      <c r="I54" s="31"/>
      <c r="J54" s="31"/>
      <c r="K54" s="32"/>
      <c r="L54" s="33"/>
      <c r="M54" s="34"/>
      <c r="N54" s="35"/>
      <c r="O54" s="36"/>
      <c r="P54" s="36"/>
      <c r="Q54" s="36"/>
      <c r="R54" s="37"/>
      <c r="S54" s="38"/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/>
      <c r="B55" s="11"/>
      <c r="C55" s="30"/>
      <c r="D55" s="31"/>
      <c r="E55" s="31"/>
      <c r="F55" s="31"/>
      <c r="G55" s="31"/>
      <c r="H55" s="31"/>
      <c r="I55" s="31"/>
      <c r="J55" s="31"/>
      <c r="K55" s="32"/>
      <c r="L55" s="33"/>
      <c r="M55" s="34"/>
      <c r="N55" s="35"/>
      <c r="O55" s="36"/>
      <c r="P55" s="36"/>
      <c r="Q55" s="36"/>
      <c r="R55" s="37"/>
      <c r="S55" s="38"/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/>
      <c r="B56" s="11"/>
      <c r="C56" s="30"/>
      <c r="D56" s="31"/>
      <c r="E56" s="31"/>
      <c r="F56" s="31"/>
      <c r="G56" s="31"/>
      <c r="H56" s="31"/>
      <c r="I56" s="31"/>
      <c r="J56" s="31"/>
      <c r="K56" s="32"/>
      <c r="L56" s="33"/>
      <c r="M56" s="34"/>
      <c r="N56" s="35"/>
      <c r="O56" s="36"/>
      <c r="P56" s="36"/>
      <c r="Q56" s="36"/>
      <c r="R56" s="37"/>
      <c r="S56" s="38"/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/>
      <c r="B57" s="11"/>
      <c r="C57" s="30"/>
      <c r="D57" s="31"/>
      <c r="E57" s="31"/>
      <c r="F57" s="31"/>
      <c r="G57" s="31"/>
      <c r="H57" s="31"/>
      <c r="I57" s="31"/>
      <c r="J57" s="31"/>
      <c r="K57" s="32"/>
      <c r="L57" s="33"/>
      <c r="M57" s="34"/>
      <c r="N57" s="35"/>
      <c r="O57" s="36"/>
      <c r="P57" s="36"/>
      <c r="Q57" s="36"/>
      <c r="R57" s="37"/>
      <c r="S57" s="38"/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/>
      <c r="B58" s="11"/>
      <c r="C58" s="30"/>
      <c r="D58" s="31"/>
      <c r="E58" s="31"/>
      <c r="F58" s="31"/>
      <c r="G58" s="31"/>
      <c r="H58" s="31"/>
      <c r="I58" s="31"/>
      <c r="J58" s="31"/>
      <c r="K58" s="32"/>
      <c r="L58" s="33"/>
      <c r="M58" s="34"/>
      <c r="N58" s="35"/>
      <c r="O58" s="36"/>
      <c r="P58" s="36"/>
      <c r="Q58" s="36"/>
      <c r="R58" s="37"/>
      <c r="S58" s="38"/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/>
      <c r="B59" s="11"/>
      <c r="C59" s="30"/>
      <c r="D59" s="31"/>
      <c r="E59" s="31"/>
      <c r="F59" s="31"/>
      <c r="G59" s="31"/>
      <c r="H59" s="31"/>
      <c r="I59" s="31"/>
      <c r="J59" s="31"/>
      <c r="K59" s="32"/>
      <c r="L59" s="33"/>
      <c r="M59" s="34"/>
      <c r="N59" s="35"/>
      <c r="O59" s="36"/>
      <c r="P59" s="36"/>
      <c r="Q59" s="36"/>
      <c r="R59" s="37"/>
      <c r="S59" s="38"/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/>
      <c r="B60" s="11"/>
      <c r="C60" s="30"/>
      <c r="D60" s="31"/>
      <c r="E60" s="31"/>
      <c r="F60" s="31"/>
      <c r="G60" s="31"/>
      <c r="H60" s="31"/>
      <c r="I60" s="31"/>
      <c r="J60" s="31"/>
      <c r="K60" s="32"/>
      <c r="L60" s="33"/>
      <c r="M60" s="34"/>
      <c r="N60" s="35"/>
      <c r="O60" s="36"/>
      <c r="P60" s="36"/>
      <c r="Q60" s="36"/>
      <c r="R60" s="37"/>
      <c r="S60" s="38"/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/>
      <c r="B61" s="11"/>
      <c r="C61" s="30"/>
      <c r="D61" s="31"/>
      <c r="E61" s="31"/>
      <c r="F61" s="31"/>
      <c r="G61" s="31"/>
      <c r="H61" s="31"/>
      <c r="I61" s="31"/>
      <c r="J61" s="31"/>
      <c r="K61" s="32"/>
      <c r="L61" s="33"/>
      <c r="M61" s="34"/>
      <c r="N61" s="35"/>
      <c r="O61" s="36"/>
      <c r="P61" s="36"/>
      <c r="Q61" s="36"/>
      <c r="R61" s="37"/>
      <c r="S61" s="38"/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/>
      <c r="B62" s="11"/>
      <c r="C62" s="30"/>
      <c r="D62" s="31"/>
      <c r="E62" s="31"/>
      <c r="F62" s="31"/>
      <c r="G62" s="31"/>
      <c r="H62" s="31"/>
      <c r="I62" s="31"/>
      <c r="J62" s="31"/>
      <c r="K62" s="32"/>
      <c r="L62" s="33"/>
      <c r="M62" s="34"/>
      <c r="N62" s="35"/>
      <c r="O62" s="36"/>
      <c r="P62" s="36"/>
      <c r="Q62" s="36"/>
      <c r="R62" s="37"/>
      <c r="S62" s="38"/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/>
      <c r="B63" s="11"/>
      <c r="C63" s="30"/>
      <c r="D63" s="31"/>
      <c r="E63" s="31"/>
      <c r="F63" s="31"/>
      <c r="G63" s="31"/>
      <c r="H63" s="31"/>
      <c r="I63" s="31"/>
      <c r="J63" s="31"/>
      <c r="K63" s="32"/>
      <c r="L63" s="33"/>
      <c r="M63" s="34"/>
      <c r="N63" s="35"/>
      <c r="O63" s="36"/>
      <c r="P63" s="36"/>
      <c r="Q63" s="36"/>
      <c r="R63" s="37"/>
      <c r="S63" s="38"/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/>
      <c r="B64" s="11"/>
      <c r="C64" s="30"/>
      <c r="D64" s="31"/>
      <c r="E64" s="31"/>
      <c r="F64" s="31"/>
      <c r="G64" s="31"/>
      <c r="H64" s="31"/>
      <c r="I64" s="31"/>
      <c r="J64" s="31"/>
      <c r="K64" s="32"/>
      <c r="L64" s="33"/>
      <c r="M64" s="34"/>
      <c r="N64" s="35"/>
      <c r="O64" s="36"/>
      <c r="P64" s="36"/>
      <c r="Q64" s="36"/>
      <c r="R64" s="37"/>
      <c r="S64" s="38"/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/>
      <c r="B65" s="11"/>
      <c r="C65" s="30"/>
      <c r="D65" s="31"/>
      <c r="E65" s="31"/>
      <c r="F65" s="31"/>
      <c r="G65" s="31"/>
      <c r="H65" s="31"/>
      <c r="I65" s="31"/>
      <c r="J65" s="31"/>
      <c r="K65" s="32"/>
      <c r="L65" s="33"/>
      <c r="M65" s="34"/>
      <c r="N65" s="35"/>
      <c r="O65" s="36"/>
      <c r="P65" s="36"/>
      <c r="Q65" s="36"/>
      <c r="R65" s="37"/>
      <c r="S65" s="38"/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/>
      <c r="B66" s="11"/>
      <c r="C66" s="30"/>
      <c r="D66" s="31"/>
      <c r="E66" s="31"/>
      <c r="F66" s="31"/>
      <c r="G66" s="31"/>
      <c r="H66" s="31"/>
      <c r="I66" s="31"/>
      <c r="J66" s="31"/>
      <c r="K66" s="32"/>
      <c r="L66" s="33"/>
      <c r="M66" s="34"/>
      <c r="N66" s="35"/>
      <c r="O66" s="36"/>
      <c r="P66" s="36"/>
      <c r="Q66" s="36"/>
      <c r="R66" s="37"/>
      <c r="S66" s="38"/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/>
      <c r="B67" s="11"/>
      <c r="C67" s="30"/>
      <c r="D67" s="31"/>
      <c r="E67" s="31"/>
      <c r="F67" s="31"/>
      <c r="G67" s="31"/>
      <c r="H67" s="31"/>
      <c r="I67" s="31"/>
      <c r="J67" s="31"/>
      <c r="K67" s="32"/>
      <c r="L67" s="33"/>
      <c r="M67" s="34"/>
      <c r="N67" s="35"/>
      <c r="O67" s="36"/>
      <c r="P67" s="36"/>
      <c r="Q67" s="36"/>
      <c r="R67" s="37"/>
      <c r="S67" s="38"/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/>
      <c r="B68" s="11"/>
      <c r="C68" s="30"/>
      <c r="D68" s="31"/>
      <c r="E68" s="31"/>
      <c r="F68" s="31"/>
      <c r="G68" s="31"/>
      <c r="H68" s="31"/>
      <c r="I68" s="31"/>
      <c r="J68" s="31"/>
      <c r="K68" s="32"/>
      <c r="L68" s="33"/>
      <c r="M68" s="34"/>
      <c r="N68" s="35"/>
      <c r="O68" s="36"/>
      <c r="P68" s="36"/>
      <c r="Q68" s="36"/>
      <c r="R68" s="37"/>
      <c r="S68" s="38"/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/>
      <c r="B69" s="11"/>
      <c r="C69" s="30"/>
      <c r="D69" s="31"/>
      <c r="E69" s="31"/>
      <c r="F69" s="31"/>
      <c r="G69" s="31"/>
      <c r="H69" s="31"/>
      <c r="I69" s="31"/>
      <c r="J69" s="31"/>
      <c r="K69" s="32"/>
      <c r="L69" s="33"/>
      <c r="M69" s="34"/>
      <c r="N69" s="35"/>
      <c r="O69" s="36"/>
      <c r="P69" s="36"/>
      <c r="Q69" s="36"/>
      <c r="R69" s="37"/>
      <c r="S69" s="38"/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/>
      <c r="B70" s="11"/>
      <c r="C70" s="30"/>
      <c r="D70" s="31"/>
      <c r="E70" s="31"/>
      <c r="F70" s="31"/>
      <c r="G70" s="31"/>
      <c r="H70" s="31"/>
      <c r="I70" s="31"/>
      <c r="J70" s="31"/>
      <c r="K70" s="32"/>
      <c r="L70" s="33"/>
      <c r="M70" s="34"/>
      <c r="N70" s="35"/>
      <c r="O70" s="36"/>
      <c r="P70" s="36"/>
      <c r="Q70" s="36"/>
      <c r="R70" s="37"/>
      <c r="S70" s="38"/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/>
      <c r="B71" s="11"/>
      <c r="C71" s="30"/>
      <c r="D71" s="31"/>
      <c r="E71" s="31"/>
      <c r="F71" s="31"/>
      <c r="G71" s="31"/>
      <c r="H71" s="31"/>
      <c r="I71" s="31"/>
      <c r="J71" s="31"/>
      <c r="K71" s="32"/>
      <c r="L71" s="33"/>
      <c r="M71" s="34"/>
      <c r="N71" s="35"/>
      <c r="O71" s="36"/>
      <c r="P71" s="36"/>
      <c r="Q71" s="36"/>
      <c r="R71" s="37"/>
      <c r="S71" s="38"/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/>
      <c r="B72" s="11"/>
      <c r="C72" s="30"/>
      <c r="D72" s="31"/>
      <c r="E72" s="31"/>
      <c r="F72" s="31"/>
      <c r="G72" s="31"/>
      <c r="H72" s="31"/>
      <c r="I72" s="31"/>
      <c r="J72" s="31"/>
      <c r="K72" s="32"/>
      <c r="L72" s="33"/>
      <c r="M72" s="34"/>
      <c r="N72" s="35"/>
      <c r="O72" s="36"/>
      <c r="P72" s="36"/>
      <c r="Q72" s="36"/>
      <c r="R72" s="37"/>
      <c r="S72" s="38"/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/>
      <c r="B73" s="11"/>
      <c r="C73" s="30"/>
      <c r="D73" s="31"/>
      <c r="E73" s="31"/>
      <c r="F73" s="31"/>
      <c r="G73" s="31"/>
      <c r="H73" s="31"/>
      <c r="I73" s="31"/>
      <c r="J73" s="31"/>
      <c r="K73" s="32"/>
      <c r="L73" s="33"/>
      <c r="M73" s="34"/>
      <c r="N73" s="35"/>
      <c r="O73" s="36"/>
      <c r="P73" s="36"/>
      <c r="Q73" s="36"/>
      <c r="R73" s="37"/>
      <c r="S73" s="38"/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/>
      <c r="B74" s="11"/>
      <c r="C74" s="30"/>
      <c r="D74" s="31"/>
      <c r="E74" s="31"/>
      <c r="F74" s="31"/>
      <c r="G74" s="31"/>
      <c r="H74" s="31"/>
      <c r="I74" s="31"/>
      <c r="J74" s="31"/>
      <c r="K74" s="32"/>
      <c r="L74" s="33"/>
      <c r="M74" s="34"/>
      <c r="N74" s="35"/>
      <c r="O74" s="36"/>
      <c r="P74" s="36"/>
      <c r="Q74" s="36"/>
      <c r="R74" s="37"/>
      <c r="S74" s="38"/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/>
      <c r="B75" s="11"/>
      <c r="C75" s="30"/>
      <c r="D75" s="31"/>
      <c r="E75" s="31"/>
      <c r="F75" s="31"/>
      <c r="G75" s="31"/>
      <c r="H75" s="31"/>
      <c r="I75" s="31"/>
      <c r="J75" s="31"/>
      <c r="K75" s="32"/>
      <c r="L75" s="33"/>
      <c r="M75" s="34"/>
      <c r="N75" s="35"/>
      <c r="O75" s="36"/>
      <c r="P75" s="36"/>
      <c r="Q75" s="36"/>
      <c r="R75" s="37"/>
      <c r="S75" s="38"/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/>
      <c r="B76" s="11"/>
      <c r="C76" s="30"/>
      <c r="D76" s="31"/>
      <c r="E76" s="31"/>
      <c r="F76" s="31"/>
      <c r="G76" s="31"/>
      <c r="H76" s="31"/>
      <c r="I76" s="31"/>
      <c r="J76" s="31"/>
      <c r="K76" s="32"/>
      <c r="L76" s="33"/>
      <c r="M76" s="34"/>
      <c r="N76" s="35"/>
      <c r="O76" s="36"/>
      <c r="P76" s="36"/>
      <c r="Q76" s="36"/>
      <c r="R76" s="37"/>
      <c r="S76" s="38"/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/>
      <c r="B77" s="11"/>
      <c r="C77" s="30"/>
      <c r="D77" s="31"/>
      <c r="E77" s="31"/>
      <c r="F77" s="31"/>
      <c r="G77" s="31"/>
      <c r="H77" s="31"/>
      <c r="I77" s="31"/>
      <c r="J77" s="31"/>
      <c r="K77" s="32"/>
      <c r="L77" s="33"/>
      <c r="M77" s="34"/>
      <c r="N77" s="35"/>
      <c r="O77" s="36"/>
      <c r="P77" s="36"/>
      <c r="Q77" s="36"/>
      <c r="R77" s="37"/>
      <c r="S77" s="38"/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/>
      <c r="B78" s="11"/>
      <c r="C78" s="30"/>
      <c r="D78" s="31"/>
      <c r="E78" s="31"/>
      <c r="F78" s="31"/>
      <c r="G78" s="31"/>
      <c r="H78" s="31"/>
      <c r="I78" s="31"/>
      <c r="J78" s="31"/>
      <c r="K78" s="32"/>
      <c r="L78" s="33"/>
      <c r="M78" s="34"/>
      <c r="N78" s="35"/>
      <c r="O78" s="36"/>
      <c r="P78" s="36"/>
      <c r="Q78" s="36"/>
      <c r="R78" s="37"/>
      <c r="S78" s="38"/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/>
      <c r="B79" s="11"/>
      <c r="C79" s="30"/>
      <c r="D79" s="31"/>
      <c r="E79" s="31"/>
      <c r="F79" s="31"/>
      <c r="G79" s="31"/>
      <c r="H79" s="31"/>
      <c r="I79" s="31"/>
      <c r="J79" s="31"/>
      <c r="K79" s="32"/>
      <c r="L79" s="33"/>
      <c r="M79" s="34"/>
      <c r="N79" s="35"/>
      <c r="O79" s="36"/>
      <c r="P79" s="36"/>
      <c r="Q79" s="36"/>
      <c r="R79" s="37"/>
      <c r="S79" s="38"/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/>
      <c r="B80" s="11"/>
      <c r="C80" s="30"/>
      <c r="D80" s="31"/>
      <c r="E80" s="31"/>
      <c r="F80" s="31"/>
      <c r="G80" s="31"/>
      <c r="H80" s="31"/>
      <c r="I80" s="31"/>
      <c r="J80" s="31"/>
      <c r="K80" s="32"/>
      <c r="L80" s="33"/>
      <c r="M80" s="34"/>
      <c r="N80" s="35"/>
      <c r="O80" s="36"/>
      <c r="P80" s="36"/>
      <c r="Q80" s="36"/>
      <c r="R80" s="37"/>
      <c r="S80" s="38"/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/>
      <c r="B81" s="11"/>
      <c r="C81" s="30"/>
      <c r="D81" s="31"/>
      <c r="E81" s="31"/>
      <c r="F81" s="31"/>
      <c r="G81" s="31"/>
      <c r="H81" s="31"/>
      <c r="I81" s="31"/>
      <c r="J81" s="31"/>
      <c r="K81" s="32"/>
      <c r="L81" s="33"/>
      <c r="M81" s="34"/>
      <c r="N81" s="35"/>
      <c r="O81" s="36"/>
      <c r="P81" s="36"/>
      <c r="Q81" s="36"/>
      <c r="R81" s="37"/>
      <c r="S81" s="38"/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/>
      <c r="B82" s="11"/>
      <c r="C82" s="30"/>
      <c r="D82" s="31"/>
      <c r="E82" s="31"/>
      <c r="F82" s="31"/>
      <c r="G82" s="31"/>
      <c r="H82" s="31"/>
      <c r="I82" s="31"/>
      <c r="J82" s="31"/>
      <c r="K82" s="32"/>
      <c r="L82" s="33"/>
      <c r="M82" s="34"/>
      <c r="N82" s="35"/>
      <c r="O82" s="36"/>
      <c r="P82" s="36"/>
      <c r="Q82" s="36"/>
      <c r="R82" s="37"/>
      <c r="S82" s="38"/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/>
      <c r="B83" s="11"/>
      <c r="C83" s="30"/>
      <c r="D83" s="31"/>
      <c r="E83" s="31"/>
      <c r="F83" s="31"/>
      <c r="G83" s="31"/>
      <c r="H83" s="31"/>
      <c r="I83" s="31"/>
      <c r="J83" s="31"/>
      <c r="K83" s="32"/>
      <c r="L83" s="33"/>
      <c r="M83" s="34"/>
      <c r="N83" s="35"/>
      <c r="O83" s="36"/>
      <c r="P83" s="36"/>
      <c r="Q83" s="36"/>
      <c r="R83" s="37"/>
      <c r="S83" s="38"/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/>
      <c r="B84" s="11"/>
      <c r="C84" s="30"/>
      <c r="D84" s="31"/>
      <c r="E84" s="31"/>
      <c r="F84" s="31"/>
      <c r="G84" s="31"/>
      <c r="H84" s="31"/>
      <c r="I84" s="31"/>
      <c r="J84" s="31"/>
      <c r="K84" s="32"/>
      <c r="L84" s="33"/>
      <c r="M84" s="34"/>
      <c r="N84" s="35"/>
      <c r="O84" s="36"/>
      <c r="P84" s="36"/>
      <c r="Q84" s="36"/>
      <c r="R84" s="37"/>
      <c r="S84" s="38"/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/>
      <c r="B85" s="11"/>
      <c r="C85" s="30"/>
      <c r="D85" s="31"/>
      <c r="E85" s="31"/>
      <c r="F85" s="31"/>
      <c r="G85" s="31"/>
      <c r="H85" s="31"/>
      <c r="I85" s="31"/>
      <c r="J85" s="31"/>
      <c r="K85" s="32"/>
      <c r="L85" s="33"/>
      <c r="M85" s="34"/>
      <c r="N85" s="35"/>
      <c r="O85" s="36"/>
      <c r="P85" s="36"/>
      <c r="Q85" s="36"/>
      <c r="R85" s="37"/>
      <c r="S85" s="38"/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/>
      <c r="B86" s="11"/>
      <c r="C86" s="30"/>
      <c r="D86" s="31"/>
      <c r="E86" s="31"/>
      <c r="F86" s="31"/>
      <c r="G86" s="31"/>
      <c r="H86" s="31"/>
      <c r="I86" s="31"/>
      <c r="J86" s="31"/>
      <c r="K86" s="32"/>
      <c r="L86" s="33"/>
      <c r="M86" s="34"/>
      <c r="N86" s="35"/>
      <c r="O86" s="36"/>
      <c r="P86" s="36"/>
      <c r="Q86" s="36"/>
      <c r="R86" s="37"/>
      <c r="S86" s="38"/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/>
      <c r="B87" s="11"/>
      <c r="C87" s="30"/>
      <c r="D87" s="31"/>
      <c r="E87" s="31"/>
      <c r="F87" s="31"/>
      <c r="G87" s="31"/>
      <c r="H87" s="31"/>
      <c r="I87" s="31"/>
      <c r="J87" s="31"/>
      <c r="K87" s="32"/>
      <c r="L87" s="33"/>
      <c r="M87" s="34"/>
      <c r="N87" s="35"/>
      <c r="O87" s="36"/>
      <c r="P87" s="36"/>
      <c r="Q87" s="36"/>
      <c r="R87" s="37"/>
      <c r="S87" s="38"/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/>
      <c r="B88" s="11"/>
      <c r="C88" s="30"/>
      <c r="D88" s="31"/>
      <c r="E88" s="31"/>
      <c r="F88" s="31"/>
      <c r="G88" s="31"/>
      <c r="H88" s="31"/>
      <c r="I88" s="31"/>
      <c r="J88" s="31"/>
      <c r="K88" s="32"/>
      <c r="L88" s="33"/>
      <c r="M88" s="34"/>
      <c r="N88" s="35"/>
      <c r="O88" s="36"/>
      <c r="P88" s="36"/>
      <c r="Q88" s="36"/>
      <c r="R88" s="37"/>
      <c r="S88" s="38"/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/>
      <c r="B89" s="11"/>
      <c r="C89" s="30"/>
      <c r="D89" s="31"/>
      <c r="E89" s="31"/>
      <c r="F89" s="31"/>
      <c r="G89" s="31"/>
      <c r="H89" s="31"/>
      <c r="I89" s="31"/>
      <c r="J89" s="31"/>
      <c r="K89" s="32"/>
      <c r="L89" s="33"/>
      <c r="M89" s="34"/>
      <c r="N89" s="35"/>
      <c r="O89" s="36"/>
      <c r="P89" s="36"/>
      <c r="Q89" s="36"/>
      <c r="R89" s="37"/>
      <c r="S89" s="38"/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/>
      <c r="B90" s="11"/>
      <c r="C90" s="30"/>
      <c r="D90" s="31"/>
      <c r="E90" s="31"/>
      <c r="F90" s="31"/>
      <c r="G90" s="31"/>
      <c r="H90" s="31"/>
      <c r="I90" s="31"/>
      <c r="J90" s="31"/>
      <c r="K90" s="32"/>
      <c r="L90" s="33"/>
      <c r="M90" s="34"/>
      <c r="N90" s="35"/>
      <c r="O90" s="36"/>
      <c r="P90" s="36"/>
      <c r="Q90" s="36"/>
      <c r="R90" s="37"/>
      <c r="S90" s="38"/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/>
      <c r="B91" s="11"/>
      <c r="C91" s="30"/>
      <c r="D91" s="31"/>
      <c r="E91" s="31"/>
      <c r="F91" s="31"/>
      <c r="G91" s="31"/>
      <c r="H91" s="31"/>
      <c r="I91" s="31"/>
      <c r="J91" s="31"/>
      <c r="K91" s="32"/>
      <c r="L91" s="33"/>
      <c r="M91" s="34"/>
      <c r="N91" s="35"/>
      <c r="O91" s="36"/>
      <c r="P91" s="36"/>
      <c r="Q91" s="36"/>
      <c r="R91" s="37"/>
      <c r="S91" s="38"/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/>
      <c r="B92" s="11"/>
      <c r="C92" s="30"/>
      <c r="D92" s="31"/>
      <c r="E92" s="31"/>
      <c r="F92" s="31"/>
      <c r="G92" s="31"/>
      <c r="H92" s="31"/>
      <c r="I92" s="31"/>
      <c r="J92" s="31"/>
      <c r="K92" s="32"/>
      <c r="L92" s="33"/>
      <c r="M92" s="34"/>
      <c r="N92" s="35"/>
      <c r="O92" s="36"/>
      <c r="P92" s="36"/>
      <c r="Q92" s="36"/>
      <c r="R92" s="37"/>
      <c r="S92" s="38"/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/>
      <c r="B93" s="11"/>
      <c r="C93" s="30"/>
      <c r="D93" s="31"/>
      <c r="E93" s="31"/>
      <c r="F93" s="31"/>
      <c r="G93" s="31"/>
      <c r="H93" s="31"/>
      <c r="I93" s="31"/>
      <c r="J93" s="31"/>
      <c r="K93" s="32"/>
      <c r="L93" s="33"/>
      <c r="M93" s="34"/>
      <c r="N93" s="35"/>
      <c r="O93" s="36"/>
      <c r="P93" s="36"/>
      <c r="Q93" s="36"/>
      <c r="R93" s="37"/>
      <c r="S93" s="38"/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/>
      <c r="B94" s="11"/>
      <c r="C94" s="30"/>
      <c r="D94" s="31"/>
      <c r="E94" s="31"/>
      <c r="F94" s="31"/>
      <c r="G94" s="31"/>
      <c r="H94" s="31"/>
      <c r="I94" s="31"/>
      <c r="J94" s="31"/>
      <c r="K94" s="32"/>
      <c r="L94" s="33"/>
      <c r="M94" s="34"/>
      <c r="N94" s="35"/>
      <c r="O94" s="36"/>
      <c r="P94" s="36"/>
      <c r="Q94" s="36"/>
      <c r="R94" s="37"/>
      <c r="S94" s="38"/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/>
      <c r="B95" s="11"/>
      <c r="C95" s="30"/>
      <c r="D95" s="31"/>
      <c r="E95" s="31"/>
      <c r="F95" s="31"/>
      <c r="G95" s="31"/>
      <c r="H95" s="31"/>
      <c r="I95" s="31"/>
      <c r="J95" s="31"/>
      <c r="K95" s="32"/>
      <c r="L95" s="33"/>
      <c r="M95" s="34"/>
      <c r="N95" s="35"/>
      <c r="O95" s="36"/>
      <c r="P95" s="36"/>
      <c r="Q95" s="36"/>
      <c r="R95" s="37"/>
      <c r="S95" s="38"/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/>
      <c r="B96" s="11"/>
      <c r="C96" s="30"/>
      <c r="D96" s="31"/>
      <c r="E96" s="31"/>
      <c r="F96" s="31"/>
      <c r="G96" s="31"/>
      <c r="H96" s="31"/>
      <c r="I96" s="31"/>
      <c r="J96" s="31"/>
      <c r="K96" s="32"/>
      <c r="L96" s="33"/>
      <c r="M96" s="34"/>
      <c r="N96" s="35"/>
      <c r="O96" s="36"/>
      <c r="P96" s="36"/>
      <c r="Q96" s="36"/>
      <c r="R96" s="37"/>
      <c r="S96" s="38"/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/>
      <c r="B97" s="11"/>
      <c r="C97" s="30"/>
      <c r="D97" s="31"/>
      <c r="E97" s="31"/>
      <c r="F97" s="31"/>
      <c r="G97" s="31"/>
      <c r="H97" s="31"/>
      <c r="I97" s="31"/>
      <c r="J97" s="31"/>
      <c r="K97" s="32"/>
      <c r="L97" s="33"/>
      <c r="M97" s="34"/>
      <c r="N97" s="35"/>
      <c r="O97" s="36"/>
      <c r="P97" s="36"/>
      <c r="Q97" s="36"/>
      <c r="R97" s="37"/>
      <c r="S97" s="38"/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/>
      <c r="B98" s="11"/>
      <c r="C98" s="30"/>
      <c r="D98" s="31"/>
      <c r="E98" s="31"/>
      <c r="F98" s="31"/>
      <c r="G98" s="31"/>
      <c r="H98" s="31"/>
      <c r="I98" s="31"/>
      <c r="J98" s="31"/>
      <c r="K98" s="32"/>
      <c r="L98" s="33"/>
      <c r="M98" s="34"/>
      <c r="N98" s="35"/>
      <c r="O98" s="36"/>
      <c r="P98" s="36"/>
      <c r="Q98" s="36"/>
      <c r="R98" s="37"/>
      <c r="S98" s="38"/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/>
      <c r="B99" s="11"/>
      <c r="C99" s="30"/>
      <c r="D99" s="31"/>
      <c r="E99" s="31"/>
      <c r="F99" s="31"/>
      <c r="G99" s="31"/>
      <c r="H99" s="31"/>
      <c r="I99" s="31"/>
      <c r="J99" s="31"/>
      <c r="K99" s="32"/>
      <c r="L99" s="33"/>
      <c r="M99" s="34"/>
      <c r="N99" s="35"/>
      <c r="O99" s="36"/>
      <c r="P99" s="36"/>
      <c r="Q99" s="36"/>
      <c r="R99" s="37"/>
      <c r="S99" s="38"/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/>
      <c r="B100" s="11"/>
      <c r="C100" s="30"/>
      <c r="D100" s="31"/>
      <c r="E100" s="31"/>
      <c r="F100" s="31"/>
      <c r="G100" s="31"/>
      <c r="H100" s="31"/>
      <c r="I100" s="31"/>
      <c r="J100" s="31"/>
      <c r="K100" s="32"/>
      <c r="L100" s="33"/>
      <c r="M100" s="34"/>
      <c r="N100" s="35"/>
      <c r="O100" s="36"/>
      <c r="P100" s="36"/>
      <c r="Q100" s="36"/>
      <c r="R100" s="37"/>
      <c r="S100" s="38"/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/>
      <c r="B101" s="11"/>
      <c r="C101" s="30"/>
      <c r="D101" s="31"/>
      <c r="E101" s="31"/>
      <c r="F101" s="31"/>
      <c r="G101" s="31"/>
      <c r="H101" s="31"/>
      <c r="I101" s="31"/>
      <c r="J101" s="31"/>
      <c r="K101" s="32"/>
      <c r="L101" s="33"/>
      <c r="M101" s="34"/>
      <c r="N101" s="35"/>
      <c r="O101" s="36"/>
      <c r="P101" s="36"/>
      <c r="Q101" s="36"/>
      <c r="R101" s="37"/>
      <c r="S101" s="38"/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/>
      <c r="B102" s="11"/>
      <c r="C102" s="30"/>
      <c r="D102" s="31"/>
      <c r="E102" s="31"/>
      <c r="F102" s="31"/>
      <c r="G102" s="31"/>
      <c r="H102" s="31"/>
      <c r="I102" s="31"/>
      <c r="J102" s="31"/>
      <c r="K102" s="32"/>
      <c r="L102" s="33"/>
      <c r="M102" s="34"/>
      <c r="N102" s="35"/>
      <c r="O102" s="36"/>
      <c r="P102" s="36"/>
      <c r="Q102" s="36"/>
      <c r="R102" s="37"/>
      <c r="S102" s="38"/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/>
      <c r="B103" s="11"/>
      <c r="C103" s="30"/>
      <c r="D103" s="31"/>
      <c r="E103" s="31"/>
      <c r="F103" s="31"/>
      <c r="G103" s="31"/>
      <c r="H103" s="31"/>
      <c r="I103" s="31"/>
      <c r="J103" s="31"/>
      <c r="K103" s="32"/>
      <c r="L103" s="33"/>
      <c r="M103" s="34"/>
      <c r="N103" s="35"/>
      <c r="O103" s="36"/>
      <c r="P103" s="36"/>
      <c r="Q103" s="36"/>
      <c r="R103" s="37"/>
      <c r="S103" s="38"/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/>
      <c r="B104" s="11"/>
      <c r="C104" s="30"/>
      <c r="D104" s="31"/>
      <c r="E104" s="31"/>
      <c r="F104" s="31"/>
      <c r="G104" s="31"/>
      <c r="H104" s="31"/>
      <c r="I104" s="31"/>
      <c r="J104" s="31"/>
      <c r="K104" s="32"/>
      <c r="L104" s="33"/>
      <c r="M104" s="34"/>
      <c r="N104" s="35"/>
      <c r="O104" s="36"/>
      <c r="P104" s="36"/>
      <c r="Q104" s="36"/>
      <c r="R104" s="37"/>
      <c r="S104" s="38"/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/>
      <c r="B105" s="11"/>
      <c r="C105" s="30"/>
      <c r="D105" s="31"/>
      <c r="E105" s="31"/>
      <c r="F105" s="31"/>
      <c r="G105" s="31"/>
      <c r="H105" s="31"/>
      <c r="I105" s="31"/>
      <c r="J105" s="31"/>
      <c r="K105" s="32"/>
      <c r="L105" s="33"/>
      <c r="M105" s="34"/>
      <c r="N105" s="35"/>
      <c r="O105" s="36"/>
      <c r="P105" s="36"/>
      <c r="Q105" s="36"/>
      <c r="R105" s="37"/>
      <c r="S105" s="38"/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/>
      <c r="B106" s="11"/>
      <c r="C106" s="30"/>
      <c r="D106" s="31"/>
      <c r="E106" s="31"/>
      <c r="F106" s="31"/>
      <c r="G106" s="31"/>
      <c r="H106" s="31"/>
      <c r="I106" s="31"/>
      <c r="J106" s="31"/>
      <c r="K106" s="32"/>
      <c r="L106" s="33"/>
      <c r="M106" s="34"/>
      <c r="N106" s="35"/>
      <c r="O106" s="36"/>
      <c r="P106" s="36"/>
      <c r="Q106" s="36"/>
      <c r="R106" s="37"/>
      <c r="S106" s="38"/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/>
      <c r="B107" s="11"/>
      <c r="C107" s="30"/>
      <c r="D107" s="31"/>
      <c r="E107" s="31"/>
      <c r="F107" s="31"/>
      <c r="G107" s="31"/>
      <c r="H107" s="31"/>
      <c r="I107" s="31"/>
      <c r="J107" s="31"/>
      <c r="K107" s="32"/>
      <c r="L107" s="33"/>
      <c r="M107" s="34"/>
      <c r="N107" s="35"/>
      <c r="O107" s="36"/>
      <c r="P107" s="36"/>
      <c r="Q107" s="36"/>
      <c r="R107" s="37"/>
      <c r="S107" s="38"/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/>
      <c r="B108" s="11"/>
      <c r="C108" s="30"/>
      <c r="D108" s="31"/>
      <c r="E108" s="31"/>
      <c r="F108" s="31"/>
      <c r="G108" s="31"/>
      <c r="H108" s="31"/>
      <c r="I108" s="31"/>
      <c r="J108" s="31"/>
      <c r="K108" s="32"/>
      <c r="L108" s="33"/>
      <c r="M108" s="34"/>
      <c r="N108" s="35"/>
      <c r="O108" s="36"/>
      <c r="P108" s="36"/>
      <c r="Q108" s="36"/>
      <c r="R108" s="37"/>
      <c r="S108" s="38"/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/>
      <c r="B109" s="11"/>
      <c r="C109" s="30"/>
      <c r="D109" s="31"/>
      <c r="E109" s="31"/>
      <c r="F109" s="31"/>
      <c r="G109" s="31"/>
      <c r="H109" s="31"/>
      <c r="I109" s="31"/>
      <c r="J109" s="31"/>
      <c r="K109" s="32"/>
      <c r="L109" s="33"/>
      <c r="M109" s="34"/>
      <c r="N109" s="35"/>
      <c r="O109" s="36"/>
      <c r="P109" s="36"/>
      <c r="Q109" s="36"/>
      <c r="R109" s="37"/>
      <c r="S109" s="38"/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/>
      <c r="B110" s="11"/>
      <c r="C110" s="30"/>
      <c r="D110" s="31"/>
      <c r="E110" s="31"/>
      <c r="F110" s="31"/>
      <c r="G110" s="31"/>
      <c r="H110" s="31"/>
      <c r="I110" s="31"/>
      <c r="J110" s="31"/>
      <c r="K110" s="32"/>
      <c r="L110" s="33"/>
      <c r="M110" s="34"/>
      <c r="N110" s="35"/>
      <c r="O110" s="36"/>
      <c r="P110" s="36"/>
      <c r="Q110" s="36"/>
      <c r="R110" s="37"/>
      <c r="S110" s="38"/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/>
      <c r="B111" s="11"/>
      <c r="C111" s="30"/>
      <c r="D111" s="31"/>
      <c r="E111" s="31"/>
      <c r="F111" s="31"/>
      <c r="G111" s="31"/>
      <c r="H111" s="31"/>
      <c r="I111" s="31"/>
      <c r="J111" s="31"/>
      <c r="K111" s="32"/>
      <c r="L111" s="33"/>
      <c r="M111" s="34"/>
      <c r="N111" s="35"/>
      <c r="O111" s="36"/>
      <c r="P111" s="36"/>
      <c r="Q111" s="36"/>
      <c r="R111" s="37"/>
      <c r="S111" s="38"/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/>
      <c r="B112" s="11"/>
      <c r="C112" s="30"/>
      <c r="D112" s="31"/>
      <c r="E112" s="31"/>
      <c r="F112" s="31"/>
      <c r="G112" s="31"/>
      <c r="H112" s="31"/>
      <c r="I112" s="31"/>
      <c r="J112" s="31"/>
      <c r="K112" s="32"/>
      <c r="L112" s="33"/>
      <c r="M112" s="34"/>
      <c r="N112" s="35"/>
      <c r="O112" s="36"/>
      <c r="P112" s="36"/>
      <c r="Q112" s="36"/>
      <c r="R112" s="37"/>
      <c r="S112" s="38"/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/>
      <c r="B113" s="11"/>
      <c r="C113" s="30"/>
      <c r="D113" s="31"/>
      <c r="E113" s="31"/>
      <c r="F113" s="31"/>
      <c r="G113" s="31"/>
      <c r="H113" s="31"/>
      <c r="I113" s="31"/>
      <c r="J113" s="31"/>
      <c r="K113" s="32"/>
      <c r="L113" s="33"/>
      <c r="M113" s="34"/>
      <c r="N113" s="35"/>
      <c r="O113" s="36"/>
      <c r="P113" s="36"/>
      <c r="Q113" s="36"/>
      <c r="R113" s="37"/>
      <c r="S113" s="38"/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/>
      <c r="B114" s="11"/>
      <c r="C114" s="30"/>
      <c r="D114" s="31"/>
      <c r="E114" s="31"/>
      <c r="F114" s="31"/>
      <c r="G114" s="31"/>
      <c r="H114" s="31"/>
      <c r="I114" s="31"/>
      <c r="J114" s="31"/>
      <c r="K114" s="32"/>
      <c r="L114" s="33"/>
      <c r="M114" s="34"/>
      <c r="N114" s="35"/>
      <c r="O114" s="36"/>
      <c r="P114" s="36"/>
      <c r="Q114" s="36"/>
      <c r="R114" s="37"/>
      <c r="S114" s="38"/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/>
      <c r="B115" s="11"/>
      <c r="C115" s="30"/>
      <c r="D115" s="31"/>
      <c r="E115" s="31"/>
      <c r="F115" s="31"/>
      <c r="G115" s="31"/>
      <c r="H115" s="31"/>
      <c r="I115" s="31"/>
      <c r="J115" s="31"/>
      <c r="K115" s="32"/>
      <c r="L115" s="33"/>
      <c r="M115" s="34"/>
      <c r="N115" s="35"/>
      <c r="O115" s="36"/>
      <c r="P115" s="36"/>
      <c r="Q115" s="36"/>
      <c r="R115" s="37"/>
      <c r="S115" s="38"/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/>
      <c r="B116" s="11"/>
      <c r="C116" s="30"/>
      <c r="D116" s="31"/>
      <c r="E116" s="31"/>
      <c r="F116" s="31"/>
      <c r="G116" s="31"/>
      <c r="H116" s="31"/>
      <c r="I116" s="31"/>
      <c r="J116" s="31"/>
      <c r="K116" s="32"/>
      <c r="L116" s="33"/>
      <c r="M116" s="34"/>
      <c r="N116" s="35"/>
      <c r="O116" s="36"/>
      <c r="P116" s="36"/>
      <c r="Q116" s="36"/>
      <c r="R116" s="37"/>
      <c r="S116" s="38"/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/>
      <c r="B117" s="11"/>
      <c r="C117" s="30"/>
      <c r="D117" s="31"/>
      <c r="E117" s="31"/>
      <c r="F117" s="31"/>
      <c r="G117" s="31"/>
      <c r="H117" s="31"/>
      <c r="I117" s="31"/>
      <c r="J117" s="31"/>
      <c r="K117" s="32"/>
      <c r="L117" s="33"/>
      <c r="M117" s="34"/>
      <c r="N117" s="35"/>
      <c r="O117" s="36"/>
      <c r="P117" s="36"/>
      <c r="Q117" s="36"/>
      <c r="R117" s="37"/>
      <c r="S117" s="38"/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/>
      <c r="B118" s="11"/>
      <c r="C118" s="30"/>
      <c r="D118" s="31"/>
      <c r="E118" s="31"/>
      <c r="F118" s="31"/>
      <c r="G118" s="31"/>
      <c r="H118" s="31"/>
      <c r="I118" s="31"/>
      <c r="J118" s="31"/>
      <c r="K118" s="32"/>
      <c r="L118" s="33"/>
      <c r="M118" s="34"/>
      <c r="N118" s="35"/>
      <c r="O118" s="36"/>
      <c r="P118" s="36"/>
      <c r="Q118" s="36"/>
      <c r="R118" s="37"/>
      <c r="S118" s="38"/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/>
      <c r="B119" s="11"/>
      <c r="C119" s="30"/>
      <c r="D119" s="31"/>
      <c r="E119" s="31"/>
      <c r="F119" s="31"/>
      <c r="G119" s="31"/>
      <c r="H119" s="31"/>
      <c r="I119" s="31"/>
      <c r="J119" s="31"/>
      <c r="K119" s="32"/>
      <c r="L119" s="33"/>
      <c r="M119" s="34"/>
      <c r="N119" s="35"/>
      <c r="O119" s="36"/>
      <c r="P119" s="36"/>
      <c r="Q119" s="36"/>
      <c r="R119" s="37"/>
      <c r="S119" s="38"/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/>
      <c r="B120" s="11"/>
      <c r="C120" s="30"/>
      <c r="D120" s="31"/>
      <c r="E120" s="31"/>
      <c r="F120" s="31"/>
      <c r="G120" s="31"/>
      <c r="H120" s="31"/>
      <c r="I120" s="31"/>
      <c r="J120" s="31"/>
      <c r="K120" s="32"/>
      <c r="L120" s="33"/>
      <c r="M120" s="34"/>
      <c r="N120" s="35"/>
      <c r="O120" s="36"/>
      <c r="P120" s="36"/>
      <c r="Q120" s="36"/>
      <c r="R120" s="37"/>
      <c r="S120" s="38"/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/>
      <c r="B121" s="11"/>
      <c r="C121" s="30"/>
      <c r="D121" s="31"/>
      <c r="E121" s="31"/>
      <c r="F121" s="31"/>
      <c r="G121" s="31"/>
      <c r="H121" s="31"/>
      <c r="I121" s="31"/>
      <c r="J121" s="31"/>
      <c r="K121" s="32"/>
      <c r="L121" s="33"/>
      <c r="M121" s="34"/>
      <c r="N121" s="35"/>
      <c r="O121" s="36"/>
      <c r="P121" s="36"/>
      <c r="Q121" s="36"/>
      <c r="R121" s="37"/>
      <c r="S121" s="38"/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/>
      <c r="B122" s="11"/>
      <c r="C122" s="30"/>
      <c r="D122" s="31"/>
      <c r="E122" s="31"/>
      <c r="F122" s="31"/>
      <c r="G122" s="31"/>
      <c r="H122" s="31"/>
      <c r="I122" s="31"/>
      <c r="J122" s="31"/>
      <c r="K122" s="32"/>
      <c r="L122" s="33"/>
      <c r="M122" s="34"/>
      <c r="N122" s="35"/>
      <c r="O122" s="36"/>
      <c r="P122" s="36"/>
      <c r="Q122" s="36"/>
      <c r="R122" s="37"/>
      <c r="S122" s="38"/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/>
      <c r="B123" s="11"/>
      <c r="C123" s="30"/>
      <c r="D123" s="31"/>
      <c r="E123" s="31"/>
      <c r="F123" s="31"/>
      <c r="G123" s="31"/>
      <c r="H123" s="31"/>
      <c r="I123" s="31"/>
      <c r="J123" s="31"/>
      <c r="K123" s="32"/>
      <c r="L123" s="33"/>
      <c r="M123" s="34"/>
      <c r="N123" s="35"/>
      <c r="O123" s="36"/>
      <c r="P123" s="36"/>
      <c r="Q123" s="36"/>
      <c r="R123" s="37"/>
      <c r="S123" s="38"/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/>
      <c r="B124" s="11"/>
      <c r="C124" s="30"/>
      <c r="D124" s="31"/>
      <c r="E124" s="31"/>
      <c r="F124" s="31"/>
      <c r="G124" s="31"/>
      <c r="H124" s="31"/>
      <c r="I124" s="31"/>
      <c r="J124" s="31"/>
      <c r="K124" s="32"/>
      <c r="L124" s="33"/>
      <c r="M124" s="34"/>
      <c r="N124" s="35"/>
      <c r="O124" s="36"/>
      <c r="P124" s="36"/>
      <c r="Q124" s="36"/>
      <c r="R124" s="37"/>
      <c r="S124" s="38"/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/>
      <c r="B125" s="11"/>
      <c r="C125" s="30"/>
      <c r="D125" s="31"/>
      <c r="E125" s="31"/>
      <c r="F125" s="31"/>
      <c r="G125" s="31"/>
      <c r="H125" s="31"/>
      <c r="I125" s="31"/>
      <c r="J125" s="31"/>
      <c r="K125" s="32"/>
      <c r="L125" s="33"/>
      <c r="M125" s="34"/>
      <c r="N125" s="35"/>
      <c r="O125" s="36"/>
      <c r="P125" s="36"/>
      <c r="Q125" s="36"/>
      <c r="R125" s="37"/>
      <c r="S125" s="38"/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/>
      <c r="B126" s="11"/>
      <c r="C126" s="30"/>
      <c r="D126" s="31"/>
      <c r="E126" s="31"/>
      <c r="F126" s="31"/>
      <c r="G126" s="31"/>
      <c r="H126" s="31"/>
      <c r="I126" s="31"/>
      <c r="J126" s="31"/>
      <c r="K126" s="32"/>
      <c r="L126" s="33"/>
      <c r="M126" s="34"/>
      <c r="N126" s="35"/>
      <c r="O126" s="36"/>
      <c r="P126" s="36"/>
      <c r="Q126" s="36"/>
      <c r="R126" s="37"/>
      <c r="S126" s="38"/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/>
      <c r="B127" s="11"/>
      <c r="C127" s="30"/>
      <c r="D127" s="31"/>
      <c r="E127" s="31"/>
      <c r="F127" s="31"/>
      <c r="G127" s="31"/>
      <c r="H127" s="31"/>
      <c r="I127" s="31"/>
      <c r="J127" s="31"/>
      <c r="K127" s="32"/>
      <c r="L127" s="33"/>
      <c r="M127" s="34"/>
      <c r="N127" s="35"/>
      <c r="O127" s="36"/>
      <c r="P127" s="36"/>
      <c r="Q127" s="36"/>
      <c r="R127" s="37"/>
      <c r="S127" s="38"/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/>
      <c r="B128" s="11"/>
      <c r="C128" s="30"/>
      <c r="D128" s="31"/>
      <c r="E128" s="31"/>
      <c r="F128" s="31"/>
      <c r="G128" s="31"/>
      <c r="H128" s="31"/>
      <c r="I128" s="31"/>
      <c r="J128" s="31"/>
      <c r="K128" s="32"/>
      <c r="L128" s="33"/>
      <c r="M128" s="34"/>
      <c r="N128" s="35"/>
      <c r="O128" s="36"/>
      <c r="P128" s="36"/>
      <c r="Q128" s="36"/>
      <c r="R128" s="37"/>
      <c r="S128" s="38"/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/>
      <c r="B129" s="11"/>
      <c r="C129" s="30"/>
      <c r="D129" s="31"/>
      <c r="E129" s="31"/>
      <c r="F129" s="31"/>
      <c r="G129" s="31"/>
      <c r="H129" s="31"/>
      <c r="I129" s="31"/>
      <c r="J129" s="31"/>
      <c r="K129" s="32"/>
      <c r="L129" s="33"/>
      <c r="M129" s="34"/>
      <c r="N129" s="35"/>
      <c r="O129" s="36"/>
      <c r="P129" s="36"/>
      <c r="Q129" s="36"/>
      <c r="R129" s="37"/>
      <c r="S129" s="38"/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/>
      <c r="B130" s="11"/>
      <c r="C130" s="30"/>
      <c r="D130" s="31"/>
      <c r="E130" s="31"/>
      <c r="F130" s="31"/>
      <c r="G130" s="31"/>
      <c r="H130" s="31"/>
      <c r="I130" s="31"/>
      <c r="J130" s="31"/>
      <c r="K130" s="32"/>
      <c r="L130" s="33"/>
      <c r="M130" s="34"/>
      <c r="N130" s="35"/>
      <c r="O130" s="36"/>
      <c r="P130" s="36"/>
      <c r="Q130" s="36"/>
      <c r="R130" s="37"/>
      <c r="S130" s="38"/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/>
      <c r="B131" s="11"/>
      <c r="C131" s="30"/>
      <c r="D131" s="31"/>
      <c r="E131" s="31"/>
      <c r="F131" s="31"/>
      <c r="G131" s="31"/>
      <c r="H131" s="31"/>
      <c r="I131" s="31"/>
      <c r="J131" s="31"/>
      <c r="K131" s="32"/>
      <c r="L131" s="33"/>
      <c r="M131" s="34"/>
      <c r="N131" s="35"/>
      <c r="O131" s="36"/>
      <c r="P131" s="36"/>
      <c r="Q131" s="36"/>
      <c r="R131" s="37"/>
      <c r="S131" s="38"/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/>
      <c r="B132" s="11"/>
      <c r="C132" s="30"/>
      <c r="D132" s="31"/>
      <c r="E132" s="31"/>
      <c r="F132" s="31"/>
      <c r="G132" s="31"/>
      <c r="H132" s="31"/>
      <c r="I132" s="31"/>
      <c r="J132" s="31"/>
      <c r="K132" s="32"/>
      <c r="L132" s="33"/>
      <c r="M132" s="34"/>
      <c r="N132" s="35"/>
      <c r="O132" s="36"/>
      <c r="P132" s="36"/>
      <c r="Q132" s="36"/>
      <c r="R132" s="37"/>
      <c r="S132" s="38"/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/>
      <c r="B133" s="11"/>
      <c r="C133" s="30"/>
      <c r="D133" s="31"/>
      <c r="E133" s="31"/>
      <c r="F133" s="31"/>
      <c r="G133" s="31"/>
      <c r="H133" s="31"/>
      <c r="I133" s="31"/>
      <c r="J133" s="31"/>
      <c r="K133" s="32"/>
      <c r="L133" s="33"/>
      <c r="M133" s="34"/>
      <c r="N133" s="35"/>
      <c r="O133" s="36"/>
      <c r="P133" s="36"/>
      <c r="Q133" s="36"/>
      <c r="R133" s="37"/>
      <c r="S133" s="38"/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/>
      <c r="B134" s="11"/>
      <c r="C134" s="30"/>
      <c r="D134" s="31"/>
      <c r="E134" s="31"/>
      <c r="F134" s="31"/>
      <c r="G134" s="31"/>
      <c r="H134" s="31"/>
      <c r="I134" s="31"/>
      <c r="J134" s="31"/>
      <c r="K134" s="32"/>
      <c r="L134" s="33"/>
      <c r="M134" s="34"/>
      <c r="N134" s="35"/>
      <c r="O134" s="36"/>
      <c r="P134" s="36"/>
      <c r="Q134" s="36"/>
      <c r="R134" s="37"/>
      <c r="S134" s="38"/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/>
      <c r="B135" s="11"/>
      <c r="C135" s="30"/>
      <c r="D135" s="31"/>
      <c r="E135" s="31"/>
      <c r="F135" s="31"/>
      <c r="G135" s="31"/>
      <c r="H135" s="31"/>
      <c r="I135" s="31"/>
      <c r="J135" s="31"/>
      <c r="K135" s="32"/>
      <c r="L135" s="33"/>
      <c r="M135" s="34"/>
      <c r="N135" s="35"/>
      <c r="O135" s="36"/>
      <c r="P135" s="36"/>
      <c r="Q135" s="36"/>
      <c r="R135" s="37"/>
      <c r="S135" s="38"/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/>
      <c r="B136" s="11"/>
      <c r="C136" s="30"/>
      <c r="D136" s="31"/>
      <c r="E136" s="31"/>
      <c r="F136" s="31"/>
      <c r="G136" s="31"/>
      <c r="H136" s="31"/>
      <c r="I136" s="31"/>
      <c r="J136" s="31"/>
      <c r="K136" s="32"/>
      <c r="L136" s="33"/>
      <c r="M136" s="34"/>
      <c r="N136" s="35"/>
      <c r="O136" s="36"/>
      <c r="P136" s="36"/>
      <c r="Q136" s="36"/>
      <c r="R136" s="37"/>
      <c r="S136" s="38"/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/>
      <c r="B137" s="11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/>
      <c r="B138" s="11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/>
      <c r="B139" s="11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/>
      <c r="B140" s="11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/>
      <c r="B141" s="11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/>
      <c r="B142" s="11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/>
      <c r="B143" s="11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/>
      <c r="B144" s="11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/>
      <c r="B145" s="11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/>
      <c r="B146" s="11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199" priority="8">
      <formula>SUM(W$4:W$9344)&gt;0</formula>
    </cfRule>
  </conditionalFormatting>
  <conditionalFormatting sqref="X3">
    <cfRule type="expression" dxfId="198" priority="7">
      <formula>SUM(X$4:X$9344)&gt;0</formula>
    </cfRule>
  </conditionalFormatting>
  <conditionalFormatting sqref="Y3:BC3">
    <cfRule type="expression" dxfId="197" priority="6">
      <formula>SUM(Y$4:Y$9344)&gt;0</formula>
    </cfRule>
  </conditionalFormatting>
  <conditionalFormatting sqref="BD3">
    <cfRule type="expression" dxfId="196" priority="5">
      <formula>SUM(BD$4:BD$9344)&gt;0</formula>
    </cfRule>
  </conditionalFormatting>
  <conditionalFormatting sqref="W2">
    <cfRule type="expression" dxfId="195" priority="4">
      <formula>SUM(W$4:W$9380)&gt;0</formula>
    </cfRule>
  </conditionalFormatting>
  <conditionalFormatting sqref="X2">
    <cfRule type="expression" dxfId="194" priority="3">
      <formula>SUM(X$4:X$9380)&gt;0</formula>
    </cfRule>
  </conditionalFormatting>
  <conditionalFormatting sqref="Y2:BC2">
    <cfRule type="expression" dxfId="193" priority="2">
      <formula>SUM(Y$4:Y$9380)&gt;0</formula>
    </cfRule>
  </conditionalFormatting>
  <conditionalFormatting sqref="BD2">
    <cfRule type="expression" dxfId="192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842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10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843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0</v>
      </c>
      <c r="O5" s="36"/>
      <c r="P5" s="36"/>
      <c r="Q5" s="36"/>
      <c r="R5" s="37"/>
      <c r="S5" s="38">
        <v>8</v>
      </c>
      <c r="T5" s="39"/>
      <c r="U5" s="38"/>
      <c r="V5" s="39"/>
      <c r="W5" s="12">
        <v>2</v>
      </c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844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6</v>
      </c>
      <c r="T6" s="39"/>
      <c r="U6" s="38"/>
      <c r="V6" s="39"/>
      <c r="W6" s="12">
        <v>3</v>
      </c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845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1</v>
      </c>
      <c r="T7" s="39"/>
      <c r="U7" s="38"/>
      <c r="V7" s="39"/>
      <c r="W7" s="12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846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12</v>
      </c>
      <c r="T8" s="39"/>
      <c r="U8" s="38"/>
      <c r="V8" s="39"/>
      <c r="W8" s="12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847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12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>
        <v>7</v>
      </c>
      <c r="B10" s="11"/>
      <c r="C10" s="30" t="s">
        <v>848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8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>
        <v>8</v>
      </c>
      <c r="B11" s="11"/>
      <c r="C11" s="30" t="s">
        <v>849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8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>
        <v>9</v>
      </c>
      <c r="B12" s="11"/>
      <c r="C12" s="30" t="s">
        <v>850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1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>
        <v>10</v>
      </c>
      <c r="B13" s="11"/>
      <c r="C13" s="30" t="s">
        <v>851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10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>
        <v>11</v>
      </c>
      <c r="B14" s="11"/>
      <c r="C14" s="30" t="s">
        <v>852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1</v>
      </c>
      <c r="T14" s="39"/>
      <c r="U14" s="38"/>
      <c r="V14" s="39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>
        <v>12</v>
      </c>
      <c r="B15" s="11"/>
      <c r="C15" s="30" t="s">
        <v>853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2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>
        <v>13</v>
      </c>
      <c r="B16" s="11"/>
      <c r="C16" s="30" t="s">
        <v>854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1</v>
      </c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>
        <v>14</v>
      </c>
      <c r="B17" s="11"/>
      <c r="C17" s="30" t="s">
        <v>855</v>
      </c>
      <c r="D17" s="31"/>
      <c r="E17" s="31"/>
      <c r="F17" s="31"/>
      <c r="G17" s="31"/>
      <c r="H17" s="31"/>
      <c r="I17" s="31"/>
      <c r="J17" s="31"/>
      <c r="K17" s="32"/>
      <c r="L17" s="33" t="s">
        <v>44</v>
      </c>
      <c r="M17" s="34"/>
      <c r="N17" s="35" t="s">
        <v>0</v>
      </c>
      <c r="O17" s="36"/>
      <c r="P17" s="36"/>
      <c r="Q17" s="36"/>
      <c r="R17" s="37"/>
      <c r="S17" s="38">
        <v>1</v>
      </c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>
        <v>15</v>
      </c>
      <c r="B18" s="11"/>
      <c r="C18" s="30" t="s">
        <v>856</v>
      </c>
      <c r="D18" s="31"/>
      <c r="E18" s="31"/>
      <c r="F18" s="31"/>
      <c r="G18" s="31"/>
      <c r="H18" s="31"/>
      <c r="I18" s="31"/>
      <c r="J18" s="31"/>
      <c r="K18" s="32"/>
      <c r="L18" s="33" t="s">
        <v>44</v>
      </c>
      <c r="M18" s="34"/>
      <c r="N18" s="35" t="s">
        <v>0</v>
      </c>
      <c r="O18" s="36"/>
      <c r="P18" s="36"/>
      <c r="Q18" s="36"/>
      <c r="R18" s="37"/>
      <c r="S18" s="38">
        <v>8</v>
      </c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>
        <v>16</v>
      </c>
      <c r="B19" s="11"/>
      <c r="C19" s="30" t="s">
        <v>857</v>
      </c>
      <c r="D19" s="31"/>
      <c r="E19" s="31"/>
      <c r="F19" s="31"/>
      <c r="G19" s="31"/>
      <c r="H19" s="31"/>
      <c r="I19" s="31"/>
      <c r="J19" s="31"/>
      <c r="K19" s="32"/>
      <c r="L19" s="33" t="s">
        <v>44</v>
      </c>
      <c r="M19" s="34"/>
      <c r="N19" s="35" t="s">
        <v>0</v>
      </c>
      <c r="O19" s="36"/>
      <c r="P19" s="36"/>
      <c r="Q19" s="36"/>
      <c r="R19" s="37"/>
      <c r="S19" s="38">
        <v>6</v>
      </c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>
        <v>17</v>
      </c>
      <c r="B20" s="11"/>
      <c r="C20" s="30" t="s">
        <v>858</v>
      </c>
      <c r="D20" s="31"/>
      <c r="E20" s="31"/>
      <c r="F20" s="31"/>
      <c r="G20" s="31"/>
      <c r="H20" s="31"/>
      <c r="I20" s="31"/>
      <c r="J20" s="31"/>
      <c r="K20" s="32"/>
      <c r="L20" s="33" t="s">
        <v>44</v>
      </c>
      <c r="M20" s="34"/>
      <c r="N20" s="35" t="s">
        <v>0</v>
      </c>
      <c r="O20" s="36"/>
      <c r="P20" s="36"/>
      <c r="Q20" s="36"/>
      <c r="R20" s="37"/>
      <c r="S20" s="38">
        <v>3</v>
      </c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>
        <v>18</v>
      </c>
      <c r="B21" s="11"/>
      <c r="C21" s="30" t="s">
        <v>859</v>
      </c>
      <c r="D21" s="31"/>
      <c r="E21" s="31"/>
      <c r="F21" s="31"/>
      <c r="G21" s="31"/>
      <c r="H21" s="31"/>
      <c r="I21" s="31"/>
      <c r="J21" s="31"/>
      <c r="K21" s="32"/>
      <c r="L21" s="33" t="s">
        <v>44</v>
      </c>
      <c r="M21" s="34"/>
      <c r="N21" s="35" t="s">
        <v>0</v>
      </c>
      <c r="O21" s="36"/>
      <c r="P21" s="36"/>
      <c r="Q21" s="36"/>
      <c r="R21" s="37"/>
      <c r="S21" s="38">
        <v>8</v>
      </c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>
        <v>19</v>
      </c>
      <c r="B22" s="11"/>
      <c r="C22" s="30" t="s">
        <v>860</v>
      </c>
      <c r="D22" s="31"/>
      <c r="E22" s="31"/>
      <c r="F22" s="31"/>
      <c r="G22" s="31"/>
      <c r="H22" s="31"/>
      <c r="I22" s="31"/>
      <c r="J22" s="31"/>
      <c r="K22" s="32"/>
      <c r="L22" s="33" t="s">
        <v>44</v>
      </c>
      <c r="M22" s="34"/>
      <c r="N22" s="35" t="s">
        <v>0</v>
      </c>
      <c r="O22" s="36"/>
      <c r="P22" s="36"/>
      <c r="Q22" s="36"/>
      <c r="R22" s="37"/>
      <c r="S22" s="38">
        <v>4</v>
      </c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>
        <v>20</v>
      </c>
      <c r="B23" s="11"/>
      <c r="C23" s="30" t="s">
        <v>861</v>
      </c>
      <c r="D23" s="31"/>
      <c r="E23" s="31"/>
      <c r="F23" s="31"/>
      <c r="G23" s="31"/>
      <c r="H23" s="31"/>
      <c r="I23" s="31"/>
      <c r="J23" s="31"/>
      <c r="K23" s="32"/>
      <c r="L23" s="33" t="s">
        <v>44</v>
      </c>
      <c r="M23" s="34"/>
      <c r="N23" s="35" t="s">
        <v>0</v>
      </c>
      <c r="O23" s="36"/>
      <c r="P23" s="36"/>
      <c r="Q23" s="36"/>
      <c r="R23" s="37"/>
      <c r="S23" s="38">
        <v>2</v>
      </c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>
        <v>21</v>
      </c>
      <c r="B24" s="11"/>
      <c r="C24" s="30" t="s">
        <v>862</v>
      </c>
      <c r="D24" s="31"/>
      <c r="E24" s="31"/>
      <c r="F24" s="31"/>
      <c r="G24" s="31"/>
      <c r="H24" s="31"/>
      <c r="I24" s="31"/>
      <c r="J24" s="31"/>
      <c r="K24" s="32"/>
      <c r="L24" s="33" t="s">
        <v>44</v>
      </c>
      <c r="M24" s="34"/>
      <c r="N24" s="35" t="s">
        <v>0</v>
      </c>
      <c r="O24" s="36"/>
      <c r="P24" s="36"/>
      <c r="Q24" s="36"/>
      <c r="R24" s="37"/>
      <c r="S24" s="38">
        <v>2</v>
      </c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>
        <v>22</v>
      </c>
      <c r="B25" s="11"/>
      <c r="C25" s="30" t="s">
        <v>863</v>
      </c>
      <c r="D25" s="31"/>
      <c r="E25" s="31"/>
      <c r="F25" s="31"/>
      <c r="G25" s="31"/>
      <c r="H25" s="31"/>
      <c r="I25" s="31"/>
      <c r="J25" s="31"/>
      <c r="K25" s="32"/>
      <c r="L25" s="33" t="s">
        <v>44</v>
      </c>
      <c r="M25" s="34"/>
      <c r="N25" s="35" t="s">
        <v>0</v>
      </c>
      <c r="O25" s="36"/>
      <c r="P25" s="36"/>
      <c r="Q25" s="36"/>
      <c r="R25" s="37"/>
      <c r="S25" s="38">
        <v>4</v>
      </c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>
        <v>23</v>
      </c>
      <c r="B26" s="11"/>
      <c r="C26" s="30" t="s">
        <v>864</v>
      </c>
      <c r="D26" s="31"/>
      <c r="E26" s="31"/>
      <c r="F26" s="31"/>
      <c r="G26" s="31"/>
      <c r="H26" s="31"/>
      <c r="I26" s="31"/>
      <c r="J26" s="31"/>
      <c r="K26" s="32"/>
      <c r="L26" s="33" t="s">
        <v>44</v>
      </c>
      <c r="M26" s="34"/>
      <c r="N26" s="35" t="s">
        <v>0</v>
      </c>
      <c r="O26" s="36"/>
      <c r="P26" s="36"/>
      <c r="Q26" s="36"/>
      <c r="R26" s="37"/>
      <c r="S26" s="38">
        <v>1</v>
      </c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>
        <v>24</v>
      </c>
      <c r="B27" s="11"/>
      <c r="C27" s="30" t="s">
        <v>865</v>
      </c>
      <c r="D27" s="31"/>
      <c r="E27" s="31"/>
      <c r="F27" s="31"/>
      <c r="G27" s="31"/>
      <c r="H27" s="31"/>
      <c r="I27" s="31"/>
      <c r="J27" s="31"/>
      <c r="K27" s="32"/>
      <c r="L27" s="33" t="s">
        <v>44</v>
      </c>
      <c r="M27" s="34"/>
      <c r="N27" s="35" t="s">
        <v>0</v>
      </c>
      <c r="O27" s="36"/>
      <c r="P27" s="36"/>
      <c r="Q27" s="36"/>
      <c r="R27" s="37"/>
      <c r="S27" s="38">
        <v>8</v>
      </c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>
        <v>25</v>
      </c>
      <c r="B28" s="11"/>
      <c r="C28" s="30" t="s">
        <v>866</v>
      </c>
      <c r="D28" s="31"/>
      <c r="E28" s="31"/>
      <c r="F28" s="31"/>
      <c r="G28" s="31"/>
      <c r="H28" s="31"/>
      <c r="I28" s="31"/>
      <c r="J28" s="31"/>
      <c r="K28" s="32"/>
      <c r="L28" s="33" t="s">
        <v>44</v>
      </c>
      <c r="M28" s="34"/>
      <c r="N28" s="35" t="s">
        <v>0</v>
      </c>
      <c r="O28" s="36"/>
      <c r="P28" s="36"/>
      <c r="Q28" s="36"/>
      <c r="R28" s="37"/>
      <c r="S28" s="38">
        <v>6</v>
      </c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>
        <v>26</v>
      </c>
      <c r="B29" s="11"/>
      <c r="C29" s="30" t="s">
        <v>867</v>
      </c>
      <c r="D29" s="31"/>
      <c r="E29" s="31"/>
      <c r="F29" s="31"/>
      <c r="G29" s="31"/>
      <c r="H29" s="31"/>
      <c r="I29" s="31"/>
      <c r="J29" s="31"/>
      <c r="K29" s="32"/>
      <c r="L29" s="33" t="s">
        <v>44</v>
      </c>
      <c r="M29" s="34"/>
      <c r="N29" s="35" t="s">
        <v>0</v>
      </c>
      <c r="O29" s="36"/>
      <c r="P29" s="36"/>
      <c r="Q29" s="36"/>
      <c r="R29" s="37"/>
      <c r="S29" s="38">
        <v>15</v>
      </c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>
        <v>27</v>
      </c>
      <c r="B30" s="11"/>
      <c r="C30" s="30" t="s">
        <v>868</v>
      </c>
      <c r="D30" s="31"/>
      <c r="E30" s="31"/>
      <c r="F30" s="31"/>
      <c r="G30" s="31"/>
      <c r="H30" s="31"/>
      <c r="I30" s="31"/>
      <c r="J30" s="31"/>
      <c r="K30" s="32"/>
      <c r="L30" s="33" t="s">
        <v>44</v>
      </c>
      <c r="M30" s="34"/>
      <c r="N30" s="35" t="s">
        <v>0</v>
      </c>
      <c r="O30" s="36"/>
      <c r="P30" s="36"/>
      <c r="Q30" s="36"/>
      <c r="R30" s="37"/>
      <c r="S30" s="38">
        <v>30</v>
      </c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>
        <v>28</v>
      </c>
      <c r="B31" s="11"/>
      <c r="C31" s="30" t="s">
        <v>869</v>
      </c>
      <c r="D31" s="31"/>
      <c r="E31" s="31"/>
      <c r="F31" s="31"/>
      <c r="G31" s="31"/>
      <c r="H31" s="31"/>
      <c r="I31" s="31"/>
      <c r="J31" s="31"/>
      <c r="K31" s="32"/>
      <c r="L31" s="33" t="s">
        <v>44</v>
      </c>
      <c r="M31" s="34"/>
      <c r="N31" s="35" t="s">
        <v>0</v>
      </c>
      <c r="O31" s="36"/>
      <c r="P31" s="36"/>
      <c r="Q31" s="36"/>
      <c r="R31" s="37"/>
      <c r="S31" s="38">
        <v>8</v>
      </c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>
        <v>29</v>
      </c>
      <c r="B32" s="11"/>
      <c r="C32" s="30" t="s">
        <v>870</v>
      </c>
      <c r="D32" s="31"/>
      <c r="E32" s="31"/>
      <c r="F32" s="31"/>
      <c r="G32" s="31"/>
      <c r="H32" s="31"/>
      <c r="I32" s="31"/>
      <c r="J32" s="31"/>
      <c r="K32" s="32"/>
      <c r="L32" s="33" t="s">
        <v>44</v>
      </c>
      <c r="M32" s="34"/>
      <c r="N32" s="35" t="s">
        <v>0</v>
      </c>
      <c r="O32" s="36"/>
      <c r="P32" s="36"/>
      <c r="Q32" s="36"/>
      <c r="R32" s="37"/>
      <c r="S32" s="38">
        <v>15</v>
      </c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>
        <v>30</v>
      </c>
      <c r="B33" s="11"/>
      <c r="C33" s="30" t="s">
        <v>871</v>
      </c>
      <c r="D33" s="31"/>
      <c r="E33" s="31"/>
      <c r="F33" s="31"/>
      <c r="G33" s="31"/>
      <c r="H33" s="31"/>
      <c r="I33" s="31"/>
      <c r="J33" s="31"/>
      <c r="K33" s="32"/>
      <c r="L33" s="33" t="s">
        <v>44</v>
      </c>
      <c r="M33" s="34"/>
      <c r="N33" s="35" t="s">
        <v>0</v>
      </c>
      <c r="O33" s="36"/>
      <c r="P33" s="36"/>
      <c r="Q33" s="36"/>
      <c r="R33" s="37"/>
      <c r="S33" s="38">
        <v>3</v>
      </c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>
        <v>31</v>
      </c>
      <c r="B34" s="11"/>
      <c r="C34" s="30" t="s">
        <v>872</v>
      </c>
      <c r="D34" s="31"/>
      <c r="E34" s="31"/>
      <c r="F34" s="31"/>
      <c r="G34" s="31"/>
      <c r="H34" s="31"/>
      <c r="I34" s="31"/>
      <c r="J34" s="31"/>
      <c r="K34" s="32"/>
      <c r="L34" s="33" t="s">
        <v>44</v>
      </c>
      <c r="M34" s="34"/>
      <c r="N34" s="35" t="s">
        <v>0</v>
      </c>
      <c r="O34" s="36"/>
      <c r="P34" s="36"/>
      <c r="Q34" s="36"/>
      <c r="R34" s="37"/>
      <c r="S34" s="38">
        <v>8</v>
      </c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>
        <v>32</v>
      </c>
      <c r="B35" s="11"/>
      <c r="C35" s="30" t="s">
        <v>873</v>
      </c>
      <c r="D35" s="31"/>
      <c r="E35" s="31"/>
      <c r="F35" s="31"/>
      <c r="G35" s="31"/>
      <c r="H35" s="31"/>
      <c r="I35" s="31"/>
      <c r="J35" s="31"/>
      <c r="K35" s="32"/>
      <c r="L35" s="33" t="s">
        <v>44</v>
      </c>
      <c r="M35" s="34"/>
      <c r="N35" s="35" t="s">
        <v>0</v>
      </c>
      <c r="O35" s="36"/>
      <c r="P35" s="36"/>
      <c r="Q35" s="36"/>
      <c r="R35" s="37"/>
      <c r="S35" s="38">
        <v>6</v>
      </c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>
        <v>33</v>
      </c>
      <c r="B36" s="11"/>
      <c r="C36" s="30" t="s">
        <v>874</v>
      </c>
      <c r="D36" s="31"/>
      <c r="E36" s="31"/>
      <c r="F36" s="31"/>
      <c r="G36" s="31"/>
      <c r="H36" s="31"/>
      <c r="I36" s="31"/>
      <c r="J36" s="31"/>
      <c r="K36" s="32"/>
      <c r="L36" s="33" t="s">
        <v>44</v>
      </c>
      <c r="M36" s="34"/>
      <c r="N36" s="35" t="s">
        <v>0</v>
      </c>
      <c r="O36" s="36"/>
      <c r="P36" s="36"/>
      <c r="Q36" s="36"/>
      <c r="R36" s="37"/>
      <c r="S36" s="38">
        <v>6</v>
      </c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>
        <v>34</v>
      </c>
      <c r="B37" s="11"/>
      <c r="C37" s="30" t="s">
        <v>875</v>
      </c>
      <c r="D37" s="31"/>
      <c r="E37" s="31"/>
      <c r="F37" s="31"/>
      <c r="G37" s="31"/>
      <c r="H37" s="31"/>
      <c r="I37" s="31"/>
      <c r="J37" s="31"/>
      <c r="K37" s="32"/>
      <c r="L37" s="33" t="s">
        <v>44</v>
      </c>
      <c r="M37" s="34"/>
      <c r="N37" s="35" t="s">
        <v>0</v>
      </c>
      <c r="O37" s="36"/>
      <c r="P37" s="36"/>
      <c r="Q37" s="36"/>
      <c r="R37" s="37"/>
      <c r="S37" s="38">
        <v>8</v>
      </c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>
        <v>35</v>
      </c>
      <c r="B38" s="11"/>
      <c r="C38" s="30" t="s">
        <v>876</v>
      </c>
      <c r="D38" s="31"/>
      <c r="E38" s="31"/>
      <c r="F38" s="31"/>
      <c r="G38" s="31"/>
      <c r="H38" s="31"/>
      <c r="I38" s="31"/>
      <c r="J38" s="31"/>
      <c r="K38" s="32"/>
      <c r="L38" s="33" t="s">
        <v>44</v>
      </c>
      <c r="M38" s="34"/>
      <c r="N38" s="35" t="s">
        <v>0</v>
      </c>
      <c r="O38" s="36"/>
      <c r="P38" s="36"/>
      <c r="Q38" s="36"/>
      <c r="R38" s="37"/>
      <c r="S38" s="38">
        <v>8</v>
      </c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>
        <v>36</v>
      </c>
      <c r="B39" s="11"/>
      <c r="C39" s="30" t="s">
        <v>877</v>
      </c>
      <c r="D39" s="31"/>
      <c r="E39" s="31"/>
      <c r="F39" s="31"/>
      <c r="G39" s="31"/>
      <c r="H39" s="31"/>
      <c r="I39" s="31"/>
      <c r="J39" s="31"/>
      <c r="K39" s="32"/>
      <c r="L39" s="33" t="s">
        <v>44</v>
      </c>
      <c r="M39" s="34"/>
      <c r="N39" s="35" t="s">
        <v>0</v>
      </c>
      <c r="O39" s="36"/>
      <c r="P39" s="36"/>
      <c r="Q39" s="36"/>
      <c r="R39" s="37"/>
      <c r="S39" s="38">
        <v>6</v>
      </c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>
        <v>37</v>
      </c>
      <c r="B40" s="11"/>
      <c r="C40" s="30" t="s">
        <v>878</v>
      </c>
      <c r="D40" s="31"/>
      <c r="E40" s="31"/>
      <c r="F40" s="31"/>
      <c r="G40" s="31"/>
      <c r="H40" s="31"/>
      <c r="I40" s="31"/>
      <c r="J40" s="31"/>
      <c r="K40" s="32"/>
      <c r="L40" s="33" t="s">
        <v>44</v>
      </c>
      <c r="M40" s="34"/>
      <c r="N40" s="35" t="s">
        <v>0</v>
      </c>
      <c r="O40" s="36"/>
      <c r="P40" s="36"/>
      <c r="Q40" s="36"/>
      <c r="R40" s="37"/>
      <c r="S40" s="38">
        <v>30</v>
      </c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>
        <v>38</v>
      </c>
      <c r="B41" s="11"/>
      <c r="C41" s="30" t="s">
        <v>879</v>
      </c>
      <c r="D41" s="31"/>
      <c r="E41" s="31"/>
      <c r="F41" s="31"/>
      <c r="G41" s="31"/>
      <c r="H41" s="31"/>
      <c r="I41" s="31"/>
      <c r="J41" s="31"/>
      <c r="K41" s="32"/>
      <c r="L41" s="33" t="s">
        <v>44</v>
      </c>
      <c r="M41" s="34"/>
      <c r="N41" s="35" t="s">
        <v>0</v>
      </c>
      <c r="O41" s="36"/>
      <c r="P41" s="36"/>
      <c r="Q41" s="36"/>
      <c r="R41" s="37"/>
      <c r="S41" s="38">
        <v>8</v>
      </c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>
        <v>39</v>
      </c>
      <c r="B42" s="11"/>
      <c r="C42" s="30" t="s">
        <v>880</v>
      </c>
      <c r="D42" s="31"/>
      <c r="E42" s="31"/>
      <c r="F42" s="31"/>
      <c r="G42" s="31"/>
      <c r="H42" s="31"/>
      <c r="I42" s="31"/>
      <c r="J42" s="31"/>
      <c r="K42" s="32"/>
      <c r="L42" s="33" t="s">
        <v>44</v>
      </c>
      <c r="M42" s="34"/>
      <c r="N42" s="35" t="s">
        <v>0</v>
      </c>
      <c r="O42" s="36"/>
      <c r="P42" s="36"/>
      <c r="Q42" s="36"/>
      <c r="R42" s="37"/>
      <c r="S42" s="38">
        <v>6</v>
      </c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>
        <v>40</v>
      </c>
      <c r="B43" s="11"/>
      <c r="C43" s="30" t="s">
        <v>881</v>
      </c>
      <c r="D43" s="31"/>
      <c r="E43" s="31"/>
      <c r="F43" s="31"/>
      <c r="G43" s="31"/>
      <c r="H43" s="31"/>
      <c r="I43" s="31"/>
      <c r="J43" s="31"/>
      <c r="K43" s="32"/>
      <c r="L43" s="33" t="s">
        <v>44</v>
      </c>
      <c r="M43" s="34"/>
      <c r="N43" s="35" t="s">
        <v>0</v>
      </c>
      <c r="O43" s="36"/>
      <c r="P43" s="36"/>
      <c r="Q43" s="36"/>
      <c r="R43" s="37"/>
      <c r="S43" s="38">
        <v>8</v>
      </c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>
        <v>41</v>
      </c>
      <c r="B44" s="11"/>
      <c r="C44" s="30" t="s">
        <v>882</v>
      </c>
      <c r="D44" s="31"/>
      <c r="E44" s="31"/>
      <c r="F44" s="31"/>
      <c r="G44" s="31"/>
      <c r="H44" s="31"/>
      <c r="I44" s="31"/>
      <c r="J44" s="31"/>
      <c r="K44" s="32"/>
      <c r="L44" s="33" t="s">
        <v>44</v>
      </c>
      <c r="M44" s="34"/>
      <c r="N44" s="35" t="s">
        <v>0</v>
      </c>
      <c r="O44" s="36"/>
      <c r="P44" s="36"/>
      <c r="Q44" s="36"/>
      <c r="R44" s="37"/>
      <c r="S44" s="38">
        <v>6</v>
      </c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>
        <v>42</v>
      </c>
      <c r="B45" s="11"/>
      <c r="C45" s="30" t="s">
        <v>883</v>
      </c>
      <c r="D45" s="31"/>
      <c r="E45" s="31"/>
      <c r="F45" s="31"/>
      <c r="G45" s="31"/>
      <c r="H45" s="31"/>
      <c r="I45" s="31"/>
      <c r="J45" s="31"/>
      <c r="K45" s="32"/>
      <c r="L45" s="33" t="s">
        <v>44</v>
      </c>
      <c r="M45" s="34"/>
      <c r="N45" s="35" t="s">
        <v>0</v>
      </c>
      <c r="O45" s="36"/>
      <c r="P45" s="36"/>
      <c r="Q45" s="36"/>
      <c r="R45" s="37"/>
      <c r="S45" s="38">
        <v>9</v>
      </c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>
        <v>43</v>
      </c>
      <c r="B46" s="11"/>
      <c r="C46" s="30" t="s">
        <v>884</v>
      </c>
      <c r="D46" s="31"/>
      <c r="E46" s="31"/>
      <c r="F46" s="31"/>
      <c r="G46" s="31"/>
      <c r="H46" s="31"/>
      <c r="I46" s="31"/>
      <c r="J46" s="31"/>
      <c r="K46" s="32"/>
      <c r="L46" s="33" t="s">
        <v>44</v>
      </c>
      <c r="M46" s="34"/>
      <c r="N46" s="35" t="s">
        <v>0</v>
      </c>
      <c r="O46" s="36"/>
      <c r="P46" s="36"/>
      <c r="Q46" s="36"/>
      <c r="R46" s="37"/>
      <c r="S46" s="38">
        <v>7</v>
      </c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>
        <v>44</v>
      </c>
      <c r="B47" s="11"/>
      <c r="C47" s="30" t="s">
        <v>885</v>
      </c>
      <c r="D47" s="31"/>
      <c r="E47" s="31"/>
      <c r="F47" s="31"/>
      <c r="G47" s="31"/>
      <c r="H47" s="31"/>
      <c r="I47" s="31"/>
      <c r="J47" s="31"/>
      <c r="K47" s="32"/>
      <c r="L47" s="33" t="s">
        <v>44</v>
      </c>
      <c r="M47" s="34"/>
      <c r="N47" s="35" t="s">
        <v>0</v>
      </c>
      <c r="O47" s="36"/>
      <c r="P47" s="36"/>
      <c r="Q47" s="36"/>
      <c r="R47" s="37"/>
      <c r="S47" s="38">
        <v>2</v>
      </c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>
        <v>45</v>
      </c>
      <c r="B48" s="11"/>
      <c r="C48" s="30" t="s">
        <v>886</v>
      </c>
      <c r="D48" s="31"/>
      <c r="E48" s="31"/>
      <c r="F48" s="31"/>
      <c r="G48" s="31"/>
      <c r="H48" s="31"/>
      <c r="I48" s="31"/>
      <c r="J48" s="31"/>
      <c r="K48" s="32"/>
      <c r="L48" s="33" t="s">
        <v>44</v>
      </c>
      <c r="M48" s="34"/>
      <c r="N48" s="35" t="s">
        <v>0</v>
      </c>
      <c r="O48" s="36"/>
      <c r="P48" s="36"/>
      <c r="Q48" s="36"/>
      <c r="R48" s="37"/>
      <c r="S48" s="38">
        <v>192</v>
      </c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>
        <v>46</v>
      </c>
      <c r="B49" s="11"/>
      <c r="C49" s="30" t="s">
        <v>887</v>
      </c>
      <c r="D49" s="31"/>
      <c r="E49" s="31"/>
      <c r="F49" s="31"/>
      <c r="G49" s="31"/>
      <c r="H49" s="31"/>
      <c r="I49" s="31"/>
      <c r="J49" s="31"/>
      <c r="K49" s="32"/>
      <c r="L49" s="33" t="s">
        <v>44</v>
      </c>
      <c r="M49" s="34"/>
      <c r="N49" s="35" t="s">
        <v>0</v>
      </c>
      <c r="O49" s="36"/>
      <c r="P49" s="36"/>
      <c r="Q49" s="36"/>
      <c r="R49" s="37"/>
      <c r="S49" s="38">
        <v>1</v>
      </c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>
        <v>47</v>
      </c>
      <c r="B50" s="11"/>
      <c r="C50" s="30" t="s">
        <v>888</v>
      </c>
      <c r="D50" s="31"/>
      <c r="E50" s="31"/>
      <c r="F50" s="31"/>
      <c r="G50" s="31"/>
      <c r="H50" s="31"/>
      <c r="I50" s="31"/>
      <c r="J50" s="31"/>
      <c r="K50" s="32"/>
      <c r="L50" s="33" t="s">
        <v>44</v>
      </c>
      <c r="M50" s="34"/>
      <c r="N50" s="35" t="s">
        <v>0</v>
      </c>
      <c r="O50" s="36"/>
      <c r="P50" s="36"/>
      <c r="Q50" s="36"/>
      <c r="R50" s="37"/>
      <c r="S50" s="38">
        <v>1</v>
      </c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>
        <v>48</v>
      </c>
      <c r="B51" s="11"/>
      <c r="C51" s="30" t="s">
        <v>889</v>
      </c>
      <c r="D51" s="31"/>
      <c r="E51" s="31"/>
      <c r="F51" s="31"/>
      <c r="G51" s="31"/>
      <c r="H51" s="31"/>
      <c r="I51" s="31"/>
      <c r="J51" s="31"/>
      <c r="K51" s="32"/>
      <c r="L51" s="33" t="s">
        <v>44</v>
      </c>
      <c r="M51" s="34"/>
      <c r="N51" s="35" t="s">
        <v>1</v>
      </c>
      <c r="O51" s="36"/>
      <c r="P51" s="36"/>
      <c r="Q51" s="36"/>
      <c r="R51" s="37"/>
      <c r="S51" s="38">
        <v>2</v>
      </c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>
        <v>49</v>
      </c>
      <c r="B52" s="11"/>
      <c r="C52" s="30" t="s">
        <v>890</v>
      </c>
      <c r="D52" s="31"/>
      <c r="E52" s="31"/>
      <c r="F52" s="31"/>
      <c r="G52" s="31"/>
      <c r="H52" s="31"/>
      <c r="I52" s="31"/>
      <c r="J52" s="31"/>
      <c r="K52" s="32"/>
      <c r="L52" s="33" t="s">
        <v>44</v>
      </c>
      <c r="M52" s="34"/>
      <c r="N52" s="35" t="s">
        <v>0</v>
      </c>
      <c r="O52" s="36"/>
      <c r="P52" s="36"/>
      <c r="Q52" s="36"/>
      <c r="R52" s="37"/>
      <c r="S52" s="38">
        <v>8</v>
      </c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>
        <v>50</v>
      </c>
      <c r="B53" s="11"/>
      <c r="C53" s="30" t="s">
        <v>891</v>
      </c>
      <c r="D53" s="31"/>
      <c r="E53" s="31"/>
      <c r="F53" s="31"/>
      <c r="G53" s="31"/>
      <c r="H53" s="31"/>
      <c r="I53" s="31"/>
      <c r="J53" s="31"/>
      <c r="K53" s="32"/>
      <c r="L53" s="33" t="s">
        <v>44</v>
      </c>
      <c r="M53" s="34"/>
      <c r="N53" s="35" t="s">
        <v>0</v>
      </c>
      <c r="O53" s="36"/>
      <c r="P53" s="36"/>
      <c r="Q53" s="36"/>
      <c r="R53" s="37"/>
      <c r="S53" s="38">
        <v>4</v>
      </c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>
        <v>51</v>
      </c>
      <c r="B54" s="11"/>
      <c r="C54" s="30" t="s">
        <v>892</v>
      </c>
      <c r="D54" s="31"/>
      <c r="E54" s="31"/>
      <c r="F54" s="31"/>
      <c r="G54" s="31"/>
      <c r="H54" s="31"/>
      <c r="I54" s="31"/>
      <c r="J54" s="31"/>
      <c r="K54" s="32"/>
      <c r="L54" s="33" t="s">
        <v>44</v>
      </c>
      <c r="M54" s="34"/>
      <c r="N54" s="35" t="s">
        <v>0</v>
      </c>
      <c r="O54" s="36"/>
      <c r="P54" s="36"/>
      <c r="Q54" s="36"/>
      <c r="R54" s="37"/>
      <c r="S54" s="38">
        <v>2</v>
      </c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>
        <v>52</v>
      </c>
      <c r="B55" s="11"/>
      <c r="C55" s="30" t="s">
        <v>893</v>
      </c>
      <c r="D55" s="31"/>
      <c r="E55" s="31"/>
      <c r="F55" s="31"/>
      <c r="G55" s="31"/>
      <c r="H55" s="31"/>
      <c r="I55" s="31"/>
      <c r="J55" s="31"/>
      <c r="K55" s="32"/>
      <c r="L55" s="33" t="s">
        <v>44</v>
      </c>
      <c r="M55" s="34"/>
      <c r="N55" s="35" t="s">
        <v>0</v>
      </c>
      <c r="O55" s="36"/>
      <c r="P55" s="36"/>
      <c r="Q55" s="36"/>
      <c r="R55" s="37"/>
      <c r="S55" s="38">
        <v>8</v>
      </c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>
        <v>53</v>
      </c>
      <c r="B56" s="11"/>
      <c r="C56" s="30" t="s">
        <v>894</v>
      </c>
      <c r="D56" s="31"/>
      <c r="E56" s="31"/>
      <c r="F56" s="31"/>
      <c r="G56" s="31"/>
      <c r="H56" s="31"/>
      <c r="I56" s="31"/>
      <c r="J56" s="31"/>
      <c r="K56" s="32"/>
      <c r="L56" s="33" t="s">
        <v>44</v>
      </c>
      <c r="M56" s="34"/>
      <c r="N56" s="35" t="s">
        <v>0</v>
      </c>
      <c r="O56" s="36"/>
      <c r="P56" s="36"/>
      <c r="Q56" s="36"/>
      <c r="R56" s="37"/>
      <c r="S56" s="38">
        <v>6</v>
      </c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>
        <v>54</v>
      </c>
      <c r="B57" s="11"/>
      <c r="C57" s="30" t="s">
        <v>895</v>
      </c>
      <c r="D57" s="31"/>
      <c r="E57" s="31"/>
      <c r="F57" s="31"/>
      <c r="G57" s="31"/>
      <c r="H57" s="31"/>
      <c r="I57" s="31"/>
      <c r="J57" s="31"/>
      <c r="K57" s="32"/>
      <c r="L57" s="33" t="s">
        <v>44</v>
      </c>
      <c r="M57" s="34"/>
      <c r="N57" s="35" t="s">
        <v>0</v>
      </c>
      <c r="O57" s="36"/>
      <c r="P57" s="36"/>
      <c r="Q57" s="36"/>
      <c r="R57" s="37"/>
      <c r="S57" s="38">
        <v>8</v>
      </c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>
        <v>55</v>
      </c>
      <c r="B58" s="11"/>
      <c r="C58" s="30" t="s">
        <v>896</v>
      </c>
      <c r="D58" s="31"/>
      <c r="E58" s="31"/>
      <c r="F58" s="31"/>
      <c r="G58" s="31"/>
      <c r="H58" s="31"/>
      <c r="I58" s="31"/>
      <c r="J58" s="31"/>
      <c r="K58" s="32"/>
      <c r="L58" s="33" t="s">
        <v>44</v>
      </c>
      <c r="M58" s="34"/>
      <c r="N58" s="35" t="s">
        <v>0</v>
      </c>
      <c r="O58" s="36"/>
      <c r="P58" s="36"/>
      <c r="Q58" s="36"/>
      <c r="R58" s="37"/>
      <c r="S58" s="38">
        <v>6</v>
      </c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>
        <v>56</v>
      </c>
      <c r="B59" s="11"/>
      <c r="C59" s="30" t="s">
        <v>897</v>
      </c>
      <c r="D59" s="31"/>
      <c r="E59" s="31"/>
      <c r="F59" s="31"/>
      <c r="G59" s="31"/>
      <c r="H59" s="31"/>
      <c r="I59" s="31"/>
      <c r="J59" s="31"/>
      <c r="K59" s="32"/>
      <c r="L59" s="33" t="s">
        <v>44</v>
      </c>
      <c r="M59" s="34"/>
      <c r="N59" s="35" t="s">
        <v>0</v>
      </c>
      <c r="O59" s="36"/>
      <c r="P59" s="36"/>
      <c r="Q59" s="36"/>
      <c r="R59" s="37"/>
      <c r="S59" s="38">
        <v>17</v>
      </c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>
        <v>57</v>
      </c>
      <c r="B60" s="11"/>
      <c r="C60" s="30" t="s">
        <v>898</v>
      </c>
      <c r="D60" s="31"/>
      <c r="E60" s="31"/>
      <c r="F60" s="31"/>
      <c r="G60" s="31"/>
      <c r="H60" s="31"/>
      <c r="I60" s="31"/>
      <c r="J60" s="31"/>
      <c r="K60" s="32"/>
      <c r="L60" s="33" t="s">
        <v>44</v>
      </c>
      <c r="M60" s="34"/>
      <c r="N60" s="35" t="s">
        <v>0</v>
      </c>
      <c r="O60" s="36"/>
      <c r="P60" s="36"/>
      <c r="Q60" s="36"/>
      <c r="R60" s="37"/>
      <c r="S60" s="38">
        <v>17</v>
      </c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/>
      <c r="B61" s="11"/>
      <c r="C61" s="30"/>
      <c r="D61" s="31"/>
      <c r="E61" s="31"/>
      <c r="F61" s="31"/>
      <c r="G61" s="31"/>
      <c r="H61" s="31"/>
      <c r="I61" s="31"/>
      <c r="J61" s="31"/>
      <c r="K61" s="32"/>
      <c r="L61" s="33"/>
      <c r="M61" s="34"/>
      <c r="N61" s="35"/>
      <c r="O61" s="36"/>
      <c r="P61" s="36"/>
      <c r="Q61" s="36"/>
      <c r="R61" s="37"/>
      <c r="S61" s="38"/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/>
      <c r="B62" s="11"/>
      <c r="C62" s="30"/>
      <c r="D62" s="31"/>
      <c r="E62" s="31"/>
      <c r="F62" s="31"/>
      <c r="G62" s="31"/>
      <c r="H62" s="31"/>
      <c r="I62" s="31"/>
      <c r="J62" s="31"/>
      <c r="K62" s="32"/>
      <c r="L62" s="33"/>
      <c r="M62" s="34"/>
      <c r="N62" s="35"/>
      <c r="O62" s="36"/>
      <c r="P62" s="36"/>
      <c r="Q62" s="36"/>
      <c r="R62" s="37"/>
      <c r="S62" s="38"/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/>
      <c r="B63" s="11"/>
      <c r="C63" s="30"/>
      <c r="D63" s="31"/>
      <c r="E63" s="31"/>
      <c r="F63" s="31"/>
      <c r="G63" s="31"/>
      <c r="H63" s="31"/>
      <c r="I63" s="31"/>
      <c r="J63" s="31"/>
      <c r="K63" s="32"/>
      <c r="L63" s="33"/>
      <c r="M63" s="34"/>
      <c r="N63" s="35"/>
      <c r="O63" s="36"/>
      <c r="P63" s="36"/>
      <c r="Q63" s="36"/>
      <c r="R63" s="37"/>
      <c r="S63" s="38"/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/>
      <c r="B64" s="11"/>
      <c r="C64" s="30"/>
      <c r="D64" s="31"/>
      <c r="E64" s="31"/>
      <c r="F64" s="31"/>
      <c r="G64" s="31"/>
      <c r="H64" s="31"/>
      <c r="I64" s="31"/>
      <c r="J64" s="31"/>
      <c r="K64" s="32"/>
      <c r="L64" s="33"/>
      <c r="M64" s="34"/>
      <c r="N64" s="35"/>
      <c r="O64" s="36"/>
      <c r="P64" s="36"/>
      <c r="Q64" s="36"/>
      <c r="R64" s="37"/>
      <c r="S64" s="38"/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/>
      <c r="B65" s="11"/>
      <c r="C65" s="30"/>
      <c r="D65" s="31"/>
      <c r="E65" s="31"/>
      <c r="F65" s="31"/>
      <c r="G65" s="31"/>
      <c r="H65" s="31"/>
      <c r="I65" s="31"/>
      <c r="J65" s="31"/>
      <c r="K65" s="32"/>
      <c r="L65" s="33"/>
      <c r="M65" s="34"/>
      <c r="N65" s="35"/>
      <c r="O65" s="36"/>
      <c r="P65" s="36"/>
      <c r="Q65" s="36"/>
      <c r="R65" s="37"/>
      <c r="S65" s="38"/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/>
      <c r="B66" s="11"/>
      <c r="C66" s="30"/>
      <c r="D66" s="31"/>
      <c r="E66" s="31"/>
      <c r="F66" s="31"/>
      <c r="G66" s="31"/>
      <c r="H66" s="31"/>
      <c r="I66" s="31"/>
      <c r="J66" s="31"/>
      <c r="K66" s="32"/>
      <c r="L66" s="33"/>
      <c r="M66" s="34"/>
      <c r="N66" s="35"/>
      <c r="O66" s="36"/>
      <c r="P66" s="36"/>
      <c r="Q66" s="36"/>
      <c r="R66" s="37"/>
      <c r="S66" s="38"/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/>
      <c r="B67" s="11"/>
      <c r="C67" s="30"/>
      <c r="D67" s="31"/>
      <c r="E67" s="31"/>
      <c r="F67" s="31"/>
      <c r="G67" s="31"/>
      <c r="H67" s="31"/>
      <c r="I67" s="31"/>
      <c r="J67" s="31"/>
      <c r="K67" s="32"/>
      <c r="L67" s="33"/>
      <c r="M67" s="34"/>
      <c r="N67" s="35"/>
      <c r="O67" s="36"/>
      <c r="P67" s="36"/>
      <c r="Q67" s="36"/>
      <c r="R67" s="37"/>
      <c r="S67" s="38"/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/>
      <c r="B68" s="11"/>
      <c r="C68" s="30"/>
      <c r="D68" s="31"/>
      <c r="E68" s="31"/>
      <c r="F68" s="31"/>
      <c r="G68" s="31"/>
      <c r="H68" s="31"/>
      <c r="I68" s="31"/>
      <c r="J68" s="31"/>
      <c r="K68" s="32"/>
      <c r="L68" s="33"/>
      <c r="M68" s="34"/>
      <c r="N68" s="35"/>
      <c r="O68" s="36"/>
      <c r="P68" s="36"/>
      <c r="Q68" s="36"/>
      <c r="R68" s="37"/>
      <c r="S68" s="38"/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/>
      <c r="B69" s="11"/>
      <c r="C69" s="30"/>
      <c r="D69" s="31"/>
      <c r="E69" s="31"/>
      <c r="F69" s="31"/>
      <c r="G69" s="31"/>
      <c r="H69" s="31"/>
      <c r="I69" s="31"/>
      <c r="J69" s="31"/>
      <c r="K69" s="32"/>
      <c r="L69" s="33"/>
      <c r="M69" s="34"/>
      <c r="N69" s="35"/>
      <c r="O69" s="36"/>
      <c r="P69" s="36"/>
      <c r="Q69" s="36"/>
      <c r="R69" s="37"/>
      <c r="S69" s="38"/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/>
      <c r="B70" s="11"/>
      <c r="C70" s="30"/>
      <c r="D70" s="31"/>
      <c r="E70" s="31"/>
      <c r="F70" s="31"/>
      <c r="G70" s="31"/>
      <c r="H70" s="31"/>
      <c r="I70" s="31"/>
      <c r="J70" s="31"/>
      <c r="K70" s="32"/>
      <c r="L70" s="33"/>
      <c r="M70" s="34"/>
      <c r="N70" s="35"/>
      <c r="O70" s="36"/>
      <c r="P70" s="36"/>
      <c r="Q70" s="36"/>
      <c r="R70" s="37"/>
      <c r="S70" s="38"/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/>
      <c r="B71" s="11"/>
      <c r="C71" s="30"/>
      <c r="D71" s="31"/>
      <c r="E71" s="31"/>
      <c r="F71" s="31"/>
      <c r="G71" s="31"/>
      <c r="H71" s="31"/>
      <c r="I71" s="31"/>
      <c r="J71" s="31"/>
      <c r="K71" s="32"/>
      <c r="L71" s="33"/>
      <c r="M71" s="34"/>
      <c r="N71" s="35"/>
      <c r="O71" s="36"/>
      <c r="P71" s="36"/>
      <c r="Q71" s="36"/>
      <c r="R71" s="37"/>
      <c r="S71" s="38"/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/>
      <c r="B72" s="11"/>
      <c r="C72" s="30"/>
      <c r="D72" s="31"/>
      <c r="E72" s="31"/>
      <c r="F72" s="31"/>
      <c r="G72" s="31"/>
      <c r="H72" s="31"/>
      <c r="I72" s="31"/>
      <c r="J72" s="31"/>
      <c r="K72" s="32"/>
      <c r="L72" s="33"/>
      <c r="M72" s="34"/>
      <c r="N72" s="35"/>
      <c r="O72" s="36"/>
      <c r="P72" s="36"/>
      <c r="Q72" s="36"/>
      <c r="R72" s="37"/>
      <c r="S72" s="38"/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/>
      <c r="B73" s="11"/>
      <c r="C73" s="30"/>
      <c r="D73" s="31"/>
      <c r="E73" s="31"/>
      <c r="F73" s="31"/>
      <c r="G73" s="31"/>
      <c r="H73" s="31"/>
      <c r="I73" s="31"/>
      <c r="J73" s="31"/>
      <c r="K73" s="32"/>
      <c r="L73" s="33"/>
      <c r="M73" s="34"/>
      <c r="N73" s="35"/>
      <c r="O73" s="36"/>
      <c r="P73" s="36"/>
      <c r="Q73" s="36"/>
      <c r="R73" s="37"/>
      <c r="S73" s="38"/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/>
      <c r="B74" s="11"/>
      <c r="C74" s="30"/>
      <c r="D74" s="31"/>
      <c r="E74" s="31"/>
      <c r="F74" s="31"/>
      <c r="G74" s="31"/>
      <c r="H74" s="31"/>
      <c r="I74" s="31"/>
      <c r="J74" s="31"/>
      <c r="K74" s="32"/>
      <c r="L74" s="33"/>
      <c r="M74" s="34"/>
      <c r="N74" s="35"/>
      <c r="O74" s="36"/>
      <c r="P74" s="36"/>
      <c r="Q74" s="36"/>
      <c r="R74" s="37"/>
      <c r="S74" s="38"/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/>
      <c r="B75" s="11"/>
      <c r="C75" s="30"/>
      <c r="D75" s="31"/>
      <c r="E75" s="31"/>
      <c r="F75" s="31"/>
      <c r="G75" s="31"/>
      <c r="H75" s="31"/>
      <c r="I75" s="31"/>
      <c r="J75" s="31"/>
      <c r="K75" s="32"/>
      <c r="L75" s="33"/>
      <c r="M75" s="34"/>
      <c r="N75" s="35"/>
      <c r="O75" s="36"/>
      <c r="P75" s="36"/>
      <c r="Q75" s="36"/>
      <c r="R75" s="37"/>
      <c r="S75" s="38"/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/>
      <c r="B76" s="11"/>
      <c r="C76" s="30"/>
      <c r="D76" s="31"/>
      <c r="E76" s="31"/>
      <c r="F76" s="31"/>
      <c r="G76" s="31"/>
      <c r="H76" s="31"/>
      <c r="I76" s="31"/>
      <c r="J76" s="31"/>
      <c r="K76" s="32"/>
      <c r="L76" s="33"/>
      <c r="M76" s="34"/>
      <c r="N76" s="35"/>
      <c r="O76" s="36"/>
      <c r="P76" s="36"/>
      <c r="Q76" s="36"/>
      <c r="R76" s="37"/>
      <c r="S76" s="38"/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/>
      <c r="B77" s="11"/>
      <c r="C77" s="30"/>
      <c r="D77" s="31"/>
      <c r="E77" s="31"/>
      <c r="F77" s="31"/>
      <c r="G77" s="31"/>
      <c r="H77" s="31"/>
      <c r="I77" s="31"/>
      <c r="J77" s="31"/>
      <c r="K77" s="32"/>
      <c r="L77" s="33"/>
      <c r="M77" s="34"/>
      <c r="N77" s="35"/>
      <c r="O77" s="36"/>
      <c r="P77" s="36"/>
      <c r="Q77" s="36"/>
      <c r="R77" s="37"/>
      <c r="S77" s="38"/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/>
      <c r="B78" s="11"/>
      <c r="C78" s="30"/>
      <c r="D78" s="31"/>
      <c r="E78" s="31"/>
      <c r="F78" s="31"/>
      <c r="G78" s="31"/>
      <c r="H78" s="31"/>
      <c r="I78" s="31"/>
      <c r="J78" s="31"/>
      <c r="K78" s="32"/>
      <c r="L78" s="33"/>
      <c r="M78" s="34"/>
      <c r="N78" s="35"/>
      <c r="O78" s="36"/>
      <c r="P78" s="36"/>
      <c r="Q78" s="36"/>
      <c r="R78" s="37"/>
      <c r="S78" s="38"/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/>
      <c r="B79" s="11"/>
      <c r="C79" s="30"/>
      <c r="D79" s="31"/>
      <c r="E79" s="31"/>
      <c r="F79" s="31"/>
      <c r="G79" s="31"/>
      <c r="H79" s="31"/>
      <c r="I79" s="31"/>
      <c r="J79" s="31"/>
      <c r="K79" s="32"/>
      <c r="L79" s="33"/>
      <c r="M79" s="34"/>
      <c r="N79" s="35"/>
      <c r="O79" s="36"/>
      <c r="P79" s="36"/>
      <c r="Q79" s="36"/>
      <c r="R79" s="37"/>
      <c r="S79" s="38"/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/>
      <c r="B80" s="11"/>
      <c r="C80" s="30"/>
      <c r="D80" s="31"/>
      <c r="E80" s="31"/>
      <c r="F80" s="31"/>
      <c r="G80" s="31"/>
      <c r="H80" s="31"/>
      <c r="I80" s="31"/>
      <c r="J80" s="31"/>
      <c r="K80" s="32"/>
      <c r="L80" s="33"/>
      <c r="M80" s="34"/>
      <c r="N80" s="35"/>
      <c r="O80" s="36"/>
      <c r="P80" s="36"/>
      <c r="Q80" s="36"/>
      <c r="R80" s="37"/>
      <c r="S80" s="38"/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/>
      <c r="B81" s="11"/>
      <c r="C81" s="30"/>
      <c r="D81" s="31"/>
      <c r="E81" s="31"/>
      <c r="F81" s="31"/>
      <c r="G81" s="31"/>
      <c r="H81" s="31"/>
      <c r="I81" s="31"/>
      <c r="J81" s="31"/>
      <c r="K81" s="32"/>
      <c r="L81" s="33"/>
      <c r="M81" s="34"/>
      <c r="N81" s="35"/>
      <c r="O81" s="36"/>
      <c r="P81" s="36"/>
      <c r="Q81" s="36"/>
      <c r="R81" s="37"/>
      <c r="S81" s="38"/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/>
      <c r="B82" s="11"/>
      <c r="C82" s="30"/>
      <c r="D82" s="31"/>
      <c r="E82" s="31"/>
      <c r="F82" s="31"/>
      <c r="G82" s="31"/>
      <c r="H82" s="31"/>
      <c r="I82" s="31"/>
      <c r="J82" s="31"/>
      <c r="K82" s="32"/>
      <c r="L82" s="33"/>
      <c r="M82" s="34"/>
      <c r="N82" s="35"/>
      <c r="O82" s="36"/>
      <c r="P82" s="36"/>
      <c r="Q82" s="36"/>
      <c r="R82" s="37"/>
      <c r="S82" s="38"/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/>
      <c r="B83" s="11"/>
      <c r="C83" s="30"/>
      <c r="D83" s="31"/>
      <c r="E83" s="31"/>
      <c r="F83" s="31"/>
      <c r="G83" s="31"/>
      <c r="H83" s="31"/>
      <c r="I83" s="31"/>
      <c r="J83" s="31"/>
      <c r="K83" s="32"/>
      <c r="L83" s="33"/>
      <c r="M83" s="34"/>
      <c r="N83" s="35"/>
      <c r="O83" s="36"/>
      <c r="P83" s="36"/>
      <c r="Q83" s="36"/>
      <c r="R83" s="37"/>
      <c r="S83" s="38"/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/>
      <c r="B84" s="11"/>
      <c r="C84" s="30"/>
      <c r="D84" s="31"/>
      <c r="E84" s="31"/>
      <c r="F84" s="31"/>
      <c r="G84" s="31"/>
      <c r="H84" s="31"/>
      <c r="I84" s="31"/>
      <c r="J84" s="31"/>
      <c r="K84" s="32"/>
      <c r="L84" s="33"/>
      <c r="M84" s="34"/>
      <c r="N84" s="35"/>
      <c r="O84" s="36"/>
      <c r="P84" s="36"/>
      <c r="Q84" s="36"/>
      <c r="R84" s="37"/>
      <c r="S84" s="38"/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/>
      <c r="B85" s="11"/>
      <c r="C85" s="30"/>
      <c r="D85" s="31"/>
      <c r="E85" s="31"/>
      <c r="F85" s="31"/>
      <c r="G85" s="31"/>
      <c r="H85" s="31"/>
      <c r="I85" s="31"/>
      <c r="J85" s="31"/>
      <c r="K85" s="32"/>
      <c r="L85" s="33"/>
      <c r="M85" s="34"/>
      <c r="N85" s="35"/>
      <c r="O85" s="36"/>
      <c r="P85" s="36"/>
      <c r="Q85" s="36"/>
      <c r="R85" s="37"/>
      <c r="S85" s="38"/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/>
      <c r="B86" s="11"/>
      <c r="C86" s="30"/>
      <c r="D86" s="31"/>
      <c r="E86" s="31"/>
      <c r="F86" s="31"/>
      <c r="G86" s="31"/>
      <c r="H86" s="31"/>
      <c r="I86" s="31"/>
      <c r="J86" s="31"/>
      <c r="K86" s="32"/>
      <c r="L86" s="33"/>
      <c r="M86" s="34"/>
      <c r="N86" s="35"/>
      <c r="O86" s="36"/>
      <c r="P86" s="36"/>
      <c r="Q86" s="36"/>
      <c r="R86" s="37"/>
      <c r="S86" s="38"/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/>
      <c r="B87" s="11"/>
      <c r="C87" s="30"/>
      <c r="D87" s="31"/>
      <c r="E87" s="31"/>
      <c r="F87" s="31"/>
      <c r="G87" s="31"/>
      <c r="H87" s="31"/>
      <c r="I87" s="31"/>
      <c r="J87" s="31"/>
      <c r="K87" s="32"/>
      <c r="L87" s="33"/>
      <c r="M87" s="34"/>
      <c r="N87" s="35"/>
      <c r="O87" s="36"/>
      <c r="P87" s="36"/>
      <c r="Q87" s="36"/>
      <c r="R87" s="37"/>
      <c r="S87" s="38"/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/>
      <c r="B88" s="11"/>
      <c r="C88" s="30"/>
      <c r="D88" s="31"/>
      <c r="E88" s="31"/>
      <c r="F88" s="31"/>
      <c r="G88" s="31"/>
      <c r="H88" s="31"/>
      <c r="I88" s="31"/>
      <c r="J88" s="31"/>
      <c r="K88" s="32"/>
      <c r="L88" s="33"/>
      <c r="M88" s="34"/>
      <c r="N88" s="35"/>
      <c r="O88" s="36"/>
      <c r="P88" s="36"/>
      <c r="Q88" s="36"/>
      <c r="R88" s="37"/>
      <c r="S88" s="38"/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/>
      <c r="B89" s="11"/>
      <c r="C89" s="30"/>
      <c r="D89" s="31"/>
      <c r="E89" s="31"/>
      <c r="F89" s="31"/>
      <c r="G89" s="31"/>
      <c r="H89" s="31"/>
      <c r="I89" s="31"/>
      <c r="J89" s="31"/>
      <c r="K89" s="32"/>
      <c r="L89" s="33"/>
      <c r="M89" s="34"/>
      <c r="N89" s="35"/>
      <c r="O89" s="36"/>
      <c r="P89" s="36"/>
      <c r="Q89" s="36"/>
      <c r="R89" s="37"/>
      <c r="S89" s="38"/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/>
      <c r="B90" s="11"/>
      <c r="C90" s="30"/>
      <c r="D90" s="31"/>
      <c r="E90" s="31"/>
      <c r="F90" s="31"/>
      <c r="G90" s="31"/>
      <c r="H90" s="31"/>
      <c r="I90" s="31"/>
      <c r="J90" s="31"/>
      <c r="K90" s="32"/>
      <c r="L90" s="33"/>
      <c r="M90" s="34"/>
      <c r="N90" s="35"/>
      <c r="O90" s="36"/>
      <c r="P90" s="36"/>
      <c r="Q90" s="36"/>
      <c r="R90" s="37"/>
      <c r="S90" s="38"/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/>
      <c r="B91" s="11"/>
      <c r="C91" s="30"/>
      <c r="D91" s="31"/>
      <c r="E91" s="31"/>
      <c r="F91" s="31"/>
      <c r="G91" s="31"/>
      <c r="H91" s="31"/>
      <c r="I91" s="31"/>
      <c r="J91" s="31"/>
      <c r="K91" s="32"/>
      <c r="L91" s="33"/>
      <c r="M91" s="34"/>
      <c r="N91" s="35"/>
      <c r="O91" s="36"/>
      <c r="P91" s="36"/>
      <c r="Q91" s="36"/>
      <c r="R91" s="37"/>
      <c r="S91" s="38"/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/>
      <c r="B92" s="11"/>
      <c r="C92" s="30"/>
      <c r="D92" s="31"/>
      <c r="E92" s="31"/>
      <c r="F92" s="31"/>
      <c r="G92" s="31"/>
      <c r="H92" s="31"/>
      <c r="I92" s="31"/>
      <c r="J92" s="31"/>
      <c r="K92" s="32"/>
      <c r="L92" s="33"/>
      <c r="M92" s="34"/>
      <c r="N92" s="35"/>
      <c r="O92" s="36"/>
      <c r="P92" s="36"/>
      <c r="Q92" s="36"/>
      <c r="R92" s="37"/>
      <c r="S92" s="38"/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/>
      <c r="B93" s="11"/>
      <c r="C93" s="30"/>
      <c r="D93" s="31"/>
      <c r="E93" s="31"/>
      <c r="F93" s="31"/>
      <c r="G93" s="31"/>
      <c r="H93" s="31"/>
      <c r="I93" s="31"/>
      <c r="J93" s="31"/>
      <c r="K93" s="32"/>
      <c r="L93" s="33"/>
      <c r="M93" s="34"/>
      <c r="N93" s="35"/>
      <c r="O93" s="36"/>
      <c r="P93" s="36"/>
      <c r="Q93" s="36"/>
      <c r="R93" s="37"/>
      <c r="S93" s="38"/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/>
      <c r="B94" s="11"/>
      <c r="C94" s="30"/>
      <c r="D94" s="31"/>
      <c r="E94" s="31"/>
      <c r="F94" s="31"/>
      <c r="G94" s="31"/>
      <c r="H94" s="31"/>
      <c r="I94" s="31"/>
      <c r="J94" s="31"/>
      <c r="K94" s="32"/>
      <c r="L94" s="33"/>
      <c r="M94" s="34"/>
      <c r="N94" s="35"/>
      <c r="O94" s="36"/>
      <c r="P94" s="36"/>
      <c r="Q94" s="36"/>
      <c r="R94" s="37"/>
      <c r="S94" s="38"/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/>
      <c r="B95" s="11"/>
      <c r="C95" s="30"/>
      <c r="D95" s="31"/>
      <c r="E95" s="31"/>
      <c r="F95" s="31"/>
      <c r="G95" s="31"/>
      <c r="H95" s="31"/>
      <c r="I95" s="31"/>
      <c r="J95" s="31"/>
      <c r="K95" s="32"/>
      <c r="L95" s="33"/>
      <c r="M95" s="34"/>
      <c r="N95" s="35"/>
      <c r="O95" s="36"/>
      <c r="P95" s="36"/>
      <c r="Q95" s="36"/>
      <c r="R95" s="37"/>
      <c r="S95" s="38"/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/>
      <c r="B96" s="11"/>
      <c r="C96" s="30"/>
      <c r="D96" s="31"/>
      <c r="E96" s="31"/>
      <c r="F96" s="31"/>
      <c r="G96" s="31"/>
      <c r="H96" s="31"/>
      <c r="I96" s="31"/>
      <c r="J96" s="31"/>
      <c r="K96" s="32"/>
      <c r="L96" s="33"/>
      <c r="M96" s="34"/>
      <c r="N96" s="35"/>
      <c r="O96" s="36"/>
      <c r="P96" s="36"/>
      <c r="Q96" s="36"/>
      <c r="R96" s="37"/>
      <c r="S96" s="38"/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/>
      <c r="B97" s="11"/>
      <c r="C97" s="30"/>
      <c r="D97" s="31"/>
      <c r="E97" s="31"/>
      <c r="F97" s="31"/>
      <c r="G97" s="31"/>
      <c r="H97" s="31"/>
      <c r="I97" s="31"/>
      <c r="J97" s="31"/>
      <c r="K97" s="32"/>
      <c r="L97" s="33"/>
      <c r="M97" s="34"/>
      <c r="N97" s="35"/>
      <c r="O97" s="36"/>
      <c r="P97" s="36"/>
      <c r="Q97" s="36"/>
      <c r="R97" s="37"/>
      <c r="S97" s="38"/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/>
      <c r="B98" s="11"/>
      <c r="C98" s="30"/>
      <c r="D98" s="31"/>
      <c r="E98" s="31"/>
      <c r="F98" s="31"/>
      <c r="G98" s="31"/>
      <c r="H98" s="31"/>
      <c r="I98" s="31"/>
      <c r="J98" s="31"/>
      <c r="K98" s="32"/>
      <c r="L98" s="33"/>
      <c r="M98" s="34"/>
      <c r="N98" s="35"/>
      <c r="O98" s="36"/>
      <c r="P98" s="36"/>
      <c r="Q98" s="36"/>
      <c r="R98" s="37"/>
      <c r="S98" s="38"/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/>
      <c r="B99" s="11"/>
      <c r="C99" s="30"/>
      <c r="D99" s="31"/>
      <c r="E99" s="31"/>
      <c r="F99" s="31"/>
      <c r="G99" s="31"/>
      <c r="H99" s="31"/>
      <c r="I99" s="31"/>
      <c r="J99" s="31"/>
      <c r="K99" s="32"/>
      <c r="L99" s="33"/>
      <c r="M99" s="34"/>
      <c r="N99" s="35"/>
      <c r="O99" s="36"/>
      <c r="P99" s="36"/>
      <c r="Q99" s="36"/>
      <c r="R99" s="37"/>
      <c r="S99" s="38"/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/>
      <c r="B100" s="11"/>
      <c r="C100" s="30"/>
      <c r="D100" s="31"/>
      <c r="E100" s="31"/>
      <c r="F100" s="31"/>
      <c r="G100" s="31"/>
      <c r="H100" s="31"/>
      <c r="I100" s="31"/>
      <c r="J100" s="31"/>
      <c r="K100" s="32"/>
      <c r="L100" s="33"/>
      <c r="M100" s="34"/>
      <c r="N100" s="35"/>
      <c r="O100" s="36"/>
      <c r="P100" s="36"/>
      <c r="Q100" s="36"/>
      <c r="R100" s="37"/>
      <c r="S100" s="38"/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/>
      <c r="B101" s="11"/>
      <c r="C101" s="30"/>
      <c r="D101" s="31"/>
      <c r="E101" s="31"/>
      <c r="F101" s="31"/>
      <c r="G101" s="31"/>
      <c r="H101" s="31"/>
      <c r="I101" s="31"/>
      <c r="J101" s="31"/>
      <c r="K101" s="32"/>
      <c r="L101" s="33"/>
      <c r="M101" s="34"/>
      <c r="N101" s="35"/>
      <c r="O101" s="36"/>
      <c r="P101" s="36"/>
      <c r="Q101" s="36"/>
      <c r="R101" s="37"/>
      <c r="S101" s="38"/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/>
      <c r="B102" s="11"/>
      <c r="C102" s="30"/>
      <c r="D102" s="31"/>
      <c r="E102" s="31"/>
      <c r="F102" s="31"/>
      <c r="G102" s="31"/>
      <c r="H102" s="31"/>
      <c r="I102" s="31"/>
      <c r="J102" s="31"/>
      <c r="K102" s="32"/>
      <c r="L102" s="33"/>
      <c r="M102" s="34"/>
      <c r="N102" s="35"/>
      <c r="O102" s="36"/>
      <c r="P102" s="36"/>
      <c r="Q102" s="36"/>
      <c r="R102" s="37"/>
      <c r="S102" s="38"/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/>
      <c r="B103" s="11"/>
      <c r="C103" s="30"/>
      <c r="D103" s="31"/>
      <c r="E103" s="31"/>
      <c r="F103" s="31"/>
      <c r="G103" s="31"/>
      <c r="H103" s="31"/>
      <c r="I103" s="31"/>
      <c r="J103" s="31"/>
      <c r="K103" s="32"/>
      <c r="L103" s="33"/>
      <c r="M103" s="34"/>
      <c r="N103" s="35"/>
      <c r="O103" s="36"/>
      <c r="P103" s="36"/>
      <c r="Q103" s="36"/>
      <c r="R103" s="37"/>
      <c r="S103" s="38"/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/>
      <c r="B104" s="11"/>
      <c r="C104" s="30"/>
      <c r="D104" s="31"/>
      <c r="E104" s="31"/>
      <c r="F104" s="31"/>
      <c r="G104" s="31"/>
      <c r="H104" s="31"/>
      <c r="I104" s="31"/>
      <c r="J104" s="31"/>
      <c r="K104" s="32"/>
      <c r="L104" s="33"/>
      <c r="M104" s="34"/>
      <c r="N104" s="35"/>
      <c r="O104" s="36"/>
      <c r="P104" s="36"/>
      <c r="Q104" s="36"/>
      <c r="R104" s="37"/>
      <c r="S104" s="38"/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/>
      <c r="B105" s="11"/>
      <c r="C105" s="30"/>
      <c r="D105" s="31"/>
      <c r="E105" s="31"/>
      <c r="F105" s="31"/>
      <c r="G105" s="31"/>
      <c r="H105" s="31"/>
      <c r="I105" s="31"/>
      <c r="J105" s="31"/>
      <c r="K105" s="32"/>
      <c r="L105" s="33"/>
      <c r="M105" s="34"/>
      <c r="N105" s="35"/>
      <c r="O105" s="36"/>
      <c r="P105" s="36"/>
      <c r="Q105" s="36"/>
      <c r="R105" s="37"/>
      <c r="S105" s="38"/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/>
      <c r="B106" s="11"/>
      <c r="C106" s="30"/>
      <c r="D106" s="31"/>
      <c r="E106" s="31"/>
      <c r="F106" s="31"/>
      <c r="G106" s="31"/>
      <c r="H106" s="31"/>
      <c r="I106" s="31"/>
      <c r="J106" s="31"/>
      <c r="K106" s="32"/>
      <c r="L106" s="33"/>
      <c r="M106" s="34"/>
      <c r="N106" s="35"/>
      <c r="O106" s="36"/>
      <c r="P106" s="36"/>
      <c r="Q106" s="36"/>
      <c r="R106" s="37"/>
      <c r="S106" s="38"/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/>
      <c r="B107" s="11"/>
      <c r="C107" s="30"/>
      <c r="D107" s="31"/>
      <c r="E107" s="31"/>
      <c r="F107" s="31"/>
      <c r="G107" s="31"/>
      <c r="H107" s="31"/>
      <c r="I107" s="31"/>
      <c r="J107" s="31"/>
      <c r="K107" s="32"/>
      <c r="L107" s="33"/>
      <c r="M107" s="34"/>
      <c r="N107" s="35"/>
      <c r="O107" s="36"/>
      <c r="P107" s="36"/>
      <c r="Q107" s="36"/>
      <c r="R107" s="37"/>
      <c r="S107" s="38"/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/>
      <c r="B108" s="11"/>
      <c r="C108" s="30"/>
      <c r="D108" s="31"/>
      <c r="E108" s="31"/>
      <c r="F108" s="31"/>
      <c r="G108" s="31"/>
      <c r="H108" s="31"/>
      <c r="I108" s="31"/>
      <c r="J108" s="31"/>
      <c r="K108" s="32"/>
      <c r="L108" s="33"/>
      <c r="M108" s="34"/>
      <c r="N108" s="35"/>
      <c r="O108" s="36"/>
      <c r="P108" s="36"/>
      <c r="Q108" s="36"/>
      <c r="R108" s="37"/>
      <c r="S108" s="38"/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/>
      <c r="B109" s="11"/>
      <c r="C109" s="30"/>
      <c r="D109" s="31"/>
      <c r="E109" s="31"/>
      <c r="F109" s="31"/>
      <c r="G109" s="31"/>
      <c r="H109" s="31"/>
      <c r="I109" s="31"/>
      <c r="J109" s="31"/>
      <c r="K109" s="32"/>
      <c r="L109" s="33"/>
      <c r="M109" s="34"/>
      <c r="N109" s="35"/>
      <c r="O109" s="36"/>
      <c r="P109" s="36"/>
      <c r="Q109" s="36"/>
      <c r="R109" s="37"/>
      <c r="S109" s="38"/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/>
      <c r="B110" s="11"/>
      <c r="C110" s="30"/>
      <c r="D110" s="31"/>
      <c r="E110" s="31"/>
      <c r="F110" s="31"/>
      <c r="G110" s="31"/>
      <c r="H110" s="31"/>
      <c r="I110" s="31"/>
      <c r="J110" s="31"/>
      <c r="K110" s="32"/>
      <c r="L110" s="33"/>
      <c r="M110" s="34"/>
      <c r="N110" s="35"/>
      <c r="O110" s="36"/>
      <c r="P110" s="36"/>
      <c r="Q110" s="36"/>
      <c r="R110" s="37"/>
      <c r="S110" s="38"/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/>
      <c r="B111" s="11"/>
      <c r="C111" s="30"/>
      <c r="D111" s="31"/>
      <c r="E111" s="31"/>
      <c r="F111" s="31"/>
      <c r="G111" s="31"/>
      <c r="H111" s="31"/>
      <c r="I111" s="31"/>
      <c r="J111" s="31"/>
      <c r="K111" s="32"/>
      <c r="L111" s="33"/>
      <c r="M111" s="34"/>
      <c r="N111" s="35"/>
      <c r="O111" s="36"/>
      <c r="P111" s="36"/>
      <c r="Q111" s="36"/>
      <c r="R111" s="37"/>
      <c r="S111" s="38"/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/>
      <c r="B112" s="11"/>
      <c r="C112" s="30"/>
      <c r="D112" s="31"/>
      <c r="E112" s="31"/>
      <c r="F112" s="31"/>
      <c r="G112" s="31"/>
      <c r="H112" s="31"/>
      <c r="I112" s="31"/>
      <c r="J112" s="31"/>
      <c r="K112" s="32"/>
      <c r="L112" s="33"/>
      <c r="M112" s="34"/>
      <c r="N112" s="35"/>
      <c r="O112" s="36"/>
      <c r="P112" s="36"/>
      <c r="Q112" s="36"/>
      <c r="R112" s="37"/>
      <c r="S112" s="38"/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/>
      <c r="B113" s="11"/>
      <c r="C113" s="30"/>
      <c r="D113" s="31"/>
      <c r="E113" s="31"/>
      <c r="F113" s="31"/>
      <c r="G113" s="31"/>
      <c r="H113" s="31"/>
      <c r="I113" s="31"/>
      <c r="J113" s="31"/>
      <c r="K113" s="32"/>
      <c r="L113" s="33"/>
      <c r="M113" s="34"/>
      <c r="N113" s="35"/>
      <c r="O113" s="36"/>
      <c r="P113" s="36"/>
      <c r="Q113" s="36"/>
      <c r="R113" s="37"/>
      <c r="S113" s="38"/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/>
      <c r="B114" s="11"/>
      <c r="C114" s="30"/>
      <c r="D114" s="31"/>
      <c r="E114" s="31"/>
      <c r="F114" s="31"/>
      <c r="G114" s="31"/>
      <c r="H114" s="31"/>
      <c r="I114" s="31"/>
      <c r="J114" s="31"/>
      <c r="K114" s="32"/>
      <c r="L114" s="33"/>
      <c r="M114" s="34"/>
      <c r="N114" s="35"/>
      <c r="O114" s="36"/>
      <c r="P114" s="36"/>
      <c r="Q114" s="36"/>
      <c r="R114" s="37"/>
      <c r="S114" s="38"/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/>
      <c r="B115" s="11"/>
      <c r="C115" s="30"/>
      <c r="D115" s="31"/>
      <c r="E115" s="31"/>
      <c r="F115" s="31"/>
      <c r="G115" s="31"/>
      <c r="H115" s="31"/>
      <c r="I115" s="31"/>
      <c r="J115" s="31"/>
      <c r="K115" s="32"/>
      <c r="L115" s="33"/>
      <c r="M115" s="34"/>
      <c r="N115" s="35"/>
      <c r="O115" s="36"/>
      <c r="P115" s="36"/>
      <c r="Q115" s="36"/>
      <c r="R115" s="37"/>
      <c r="S115" s="38"/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/>
      <c r="B116" s="11"/>
      <c r="C116" s="30"/>
      <c r="D116" s="31"/>
      <c r="E116" s="31"/>
      <c r="F116" s="31"/>
      <c r="G116" s="31"/>
      <c r="H116" s="31"/>
      <c r="I116" s="31"/>
      <c r="J116" s="31"/>
      <c r="K116" s="32"/>
      <c r="L116" s="33"/>
      <c r="M116" s="34"/>
      <c r="N116" s="35"/>
      <c r="O116" s="36"/>
      <c r="P116" s="36"/>
      <c r="Q116" s="36"/>
      <c r="R116" s="37"/>
      <c r="S116" s="38"/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/>
      <c r="B117" s="11"/>
      <c r="C117" s="30"/>
      <c r="D117" s="31"/>
      <c r="E117" s="31"/>
      <c r="F117" s="31"/>
      <c r="G117" s="31"/>
      <c r="H117" s="31"/>
      <c r="I117" s="31"/>
      <c r="J117" s="31"/>
      <c r="K117" s="32"/>
      <c r="L117" s="33"/>
      <c r="M117" s="34"/>
      <c r="N117" s="35"/>
      <c r="O117" s="36"/>
      <c r="P117" s="36"/>
      <c r="Q117" s="36"/>
      <c r="R117" s="37"/>
      <c r="S117" s="38"/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/>
      <c r="B118" s="11"/>
      <c r="C118" s="30"/>
      <c r="D118" s="31"/>
      <c r="E118" s="31"/>
      <c r="F118" s="31"/>
      <c r="G118" s="31"/>
      <c r="H118" s="31"/>
      <c r="I118" s="31"/>
      <c r="J118" s="31"/>
      <c r="K118" s="32"/>
      <c r="L118" s="33"/>
      <c r="M118" s="34"/>
      <c r="N118" s="35"/>
      <c r="O118" s="36"/>
      <c r="P118" s="36"/>
      <c r="Q118" s="36"/>
      <c r="R118" s="37"/>
      <c r="S118" s="38"/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/>
      <c r="B119" s="11"/>
      <c r="C119" s="30"/>
      <c r="D119" s="31"/>
      <c r="E119" s="31"/>
      <c r="F119" s="31"/>
      <c r="G119" s="31"/>
      <c r="H119" s="31"/>
      <c r="I119" s="31"/>
      <c r="J119" s="31"/>
      <c r="K119" s="32"/>
      <c r="L119" s="33"/>
      <c r="M119" s="34"/>
      <c r="N119" s="35"/>
      <c r="O119" s="36"/>
      <c r="P119" s="36"/>
      <c r="Q119" s="36"/>
      <c r="R119" s="37"/>
      <c r="S119" s="38"/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/>
      <c r="B120" s="11"/>
      <c r="C120" s="30"/>
      <c r="D120" s="31"/>
      <c r="E120" s="31"/>
      <c r="F120" s="31"/>
      <c r="G120" s="31"/>
      <c r="H120" s="31"/>
      <c r="I120" s="31"/>
      <c r="J120" s="31"/>
      <c r="K120" s="32"/>
      <c r="L120" s="33"/>
      <c r="M120" s="34"/>
      <c r="N120" s="35"/>
      <c r="O120" s="36"/>
      <c r="P120" s="36"/>
      <c r="Q120" s="36"/>
      <c r="R120" s="37"/>
      <c r="S120" s="38"/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/>
      <c r="B121" s="11"/>
      <c r="C121" s="30"/>
      <c r="D121" s="31"/>
      <c r="E121" s="31"/>
      <c r="F121" s="31"/>
      <c r="G121" s="31"/>
      <c r="H121" s="31"/>
      <c r="I121" s="31"/>
      <c r="J121" s="31"/>
      <c r="K121" s="32"/>
      <c r="L121" s="33"/>
      <c r="M121" s="34"/>
      <c r="N121" s="35"/>
      <c r="O121" s="36"/>
      <c r="P121" s="36"/>
      <c r="Q121" s="36"/>
      <c r="R121" s="37"/>
      <c r="S121" s="38"/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/>
      <c r="B122" s="11"/>
      <c r="C122" s="30"/>
      <c r="D122" s="31"/>
      <c r="E122" s="31"/>
      <c r="F122" s="31"/>
      <c r="G122" s="31"/>
      <c r="H122" s="31"/>
      <c r="I122" s="31"/>
      <c r="J122" s="31"/>
      <c r="K122" s="32"/>
      <c r="L122" s="33"/>
      <c r="M122" s="34"/>
      <c r="N122" s="35"/>
      <c r="O122" s="36"/>
      <c r="P122" s="36"/>
      <c r="Q122" s="36"/>
      <c r="R122" s="37"/>
      <c r="S122" s="38"/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/>
      <c r="B123" s="11"/>
      <c r="C123" s="30"/>
      <c r="D123" s="31"/>
      <c r="E123" s="31"/>
      <c r="F123" s="31"/>
      <c r="G123" s="31"/>
      <c r="H123" s="31"/>
      <c r="I123" s="31"/>
      <c r="J123" s="31"/>
      <c r="K123" s="32"/>
      <c r="L123" s="33"/>
      <c r="M123" s="34"/>
      <c r="N123" s="35"/>
      <c r="O123" s="36"/>
      <c r="P123" s="36"/>
      <c r="Q123" s="36"/>
      <c r="R123" s="37"/>
      <c r="S123" s="38"/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/>
      <c r="B124" s="11"/>
      <c r="C124" s="30"/>
      <c r="D124" s="31"/>
      <c r="E124" s="31"/>
      <c r="F124" s="31"/>
      <c r="G124" s="31"/>
      <c r="H124" s="31"/>
      <c r="I124" s="31"/>
      <c r="J124" s="31"/>
      <c r="K124" s="32"/>
      <c r="L124" s="33"/>
      <c r="M124" s="34"/>
      <c r="N124" s="35"/>
      <c r="O124" s="36"/>
      <c r="P124" s="36"/>
      <c r="Q124" s="36"/>
      <c r="R124" s="37"/>
      <c r="S124" s="38"/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/>
      <c r="B125" s="11"/>
      <c r="C125" s="30"/>
      <c r="D125" s="31"/>
      <c r="E125" s="31"/>
      <c r="F125" s="31"/>
      <c r="G125" s="31"/>
      <c r="H125" s="31"/>
      <c r="I125" s="31"/>
      <c r="J125" s="31"/>
      <c r="K125" s="32"/>
      <c r="L125" s="33"/>
      <c r="M125" s="34"/>
      <c r="N125" s="35"/>
      <c r="O125" s="36"/>
      <c r="P125" s="36"/>
      <c r="Q125" s="36"/>
      <c r="R125" s="37"/>
      <c r="S125" s="38"/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/>
      <c r="B126" s="11"/>
      <c r="C126" s="30"/>
      <c r="D126" s="31"/>
      <c r="E126" s="31"/>
      <c r="F126" s="31"/>
      <c r="G126" s="31"/>
      <c r="H126" s="31"/>
      <c r="I126" s="31"/>
      <c r="J126" s="31"/>
      <c r="K126" s="32"/>
      <c r="L126" s="33"/>
      <c r="M126" s="34"/>
      <c r="N126" s="35"/>
      <c r="O126" s="36"/>
      <c r="P126" s="36"/>
      <c r="Q126" s="36"/>
      <c r="R126" s="37"/>
      <c r="S126" s="38"/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/>
      <c r="B127" s="11"/>
      <c r="C127" s="30"/>
      <c r="D127" s="31"/>
      <c r="E127" s="31"/>
      <c r="F127" s="31"/>
      <c r="G127" s="31"/>
      <c r="H127" s="31"/>
      <c r="I127" s="31"/>
      <c r="J127" s="31"/>
      <c r="K127" s="32"/>
      <c r="L127" s="33"/>
      <c r="M127" s="34"/>
      <c r="N127" s="35"/>
      <c r="O127" s="36"/>
      <c r="P127" s="36"/>
      <c r="Q127" s="36"/>
      <c r="R127" s="37"/>
      <c r="S127" s="38"/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/>
      <c r="B128" s="11"/>
      <c r="C128" s="30"/>
      <c r="D128" s="31"/>
      <c r="E128" s="31"/>
      <c r="F128" s="31"/>
      <c r="G128" s="31"/>
      <c r="H128" s="31"/>
      <c r="I128" s="31"/>
      <c r="J128" s="31"/>
      <c r="K128" s="32"/>
      <c r="L128" s="33"/>
      <c r="M128" s="34"/>
      <c r="N128" s="35"/>
      <c r="O128" s="36"/>
      <c r="P128" s="36"/>
      <c r="Q128" s="36"/>
      <c r="R128" s="37"/>
      <c r="S128" s="38"/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/>
      <c r="B129" s="11"/>
      <c r="C129" s="30"/>
      <c r="D129" s="31"/>
      <c r="E129" s="31"/>
      <c r="F129" s="31"/>
      <c r="G129" s="31"/>
      <c r="H129" s="31"/>
      <c r="I129" s="31"/>
      <c r="J129" s="31"/>
      <c r="K129" s="32"/>
      <c r="L129" s="33"/>
      <c r="M129" s="34"/>
      <c r="N129" s="35"/>
      <c r="O129" s="36"/>
      <c r="P129" s="36"/>
      <c r="Q129" s="36"/>
      <c r="R129" s="37"/>
      <c r="S129" s="38"/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/>
      <c r="B130" s="11"/>
      <c r="C130" s="30"/>
      <c r="D130" s="31"/>
      <c r="E130" s="31"/>
      <c r="F130" s="31"/>
      <c r="G130" s="31"/>
      <c r="H130" s="31"/>
      <c r="I130" s="31"/>
      <c r="J130" s="31"/>
      <c r="K130" s="32"/>
      <c r="L130" s="33"/>
      <c r="M130" s="34"/>
      <c r="N130" s="35"/>
      <c r="O130" s="36"/>
      <c r="P130" s="36"/>
      <c r="Q130" s="36"/>
      <c r="R130" s="37"/>
      <c r="S130" s="38"/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/>
      <c r="B131" s="11"/>
      <c r="C131" s="30"/>
      <c r="D131" s="31"/>
      <c r="E131" s="31"/>
      <c r="F131" s="31"/>
      <c r="G131" s="31"/>
      <c r="H131" s="31"/>
      <c r="I131" s="31"/>
      <c r="J131" s="31"/>
      <c r="K131" s="32"/>
      <c r="L131" s="33"/>
      <c r="M131" s="34"/>
      <c r="N131" s="35"/>
      <c r="O131" s="36"/>
      <c r="P131" s="36"/>
      <c r="Q131" s="36"/>
      <c r="R131" s="37"/>
      <c r="S131" s="38"/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/>
      <c r="B132" s="11"/>
      <c r="C132" s="30"/>
      <c r="D132" s="31"/>
      <c r="E132" s="31"/>
      <c r="F132" s="31"/>
      <c r="G132" s="31"/>
      <c r="H132" s="31"/>
      <c r="I132" s="31"/>
      <c r="J132" s="31"/>
      <c r="K132" s="32"/>
      <c r="L132" s="33"/>
      <c r="M132" s="34"/>
      <c r="N132" s="35"/>
      <c r="O132" s="36"/>
      <c r="P132" s="36"/>
      <c r="Q132" s="36"/>
      <c r="R132" s="37"/>
      <c r="S132" s="38"/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/>
      <c r="B133" s="11"/>
      <c r="C133" s="30"/>
      <c r="D133" s="31"/>
      <c r="E133" s="31"/>
      <c r="F133" s="31"/>
      <c r="G133" s="31"/>
      <c r="H133" s="31"/>
      <c r="I133" s="31"/>
      <c r="J133" s="31"/>
      <c r="K133" s="32"/>
      <c r="L133" s="33"/>
      <c r="M133" s="34"/>
      <c r="N133" s="35"/>
      <c r="O133" s="36"/>
      <c r="P133" s="36"/>
      <c r="Q133" s="36"/>
      <c r="R133" s="37"/>
      <c r="S133" s="38"/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/>
      <c r="B134" s="11"/>
      <c r="C134" s="30"/>
      <c r="D134" s="31"/>
      <c r="E134" s="31"/>
      <c r="F134" s="31"/>
      <c r="G134" s="31"/>
      <c r="H134" s="31"/>
      <c r="I134" s="31"/>
      <c r="J134" s="31"/>
      <c r="K134" s="32"/>
      <c r="L134" s="33"/>
      <c r="M134" s="34"/>
      <c r="N134" s="35"/>
      <c r="O134" s="36"/>
      <c r="P134" s="36"/>
      <c r="Q134" s="36"/>
      <c r="R134" s="37"/>
      <c r="S134" s="38"/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/>
      <c r="B135" s="11"/>
      <c r="C135" s="30"/>
      <c r="D135" s="31"/>
      <c r="E135" s="31"/>
      <c r="F135" s="31"/>
      <c r="G135" s="31"/>
      <c r="H135" s="31"/>
      <c r="I135" s="31"/>
      <c r="J135" s="31"/>
      <c r="K135" s="32"/>
      <c r="L135" s="33"/>
      <c r="M135" s="34"/>
      <c r="N135" s="35"/>
      <c r="O135" s="36"/>
      <c r="P135" s="36"/>
      <c r="Q135" s="36"/>
      <c r="R135" s="37"/>
      <c r="S135" s="38"/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/>
      <c r="B136" s="11"/>
      <c r="C136" s="30"/>
      <c r="D136" s="31"/>
      <c r="E136" s="31"/>
      <c r="F136" s="31"/>
      <c r="G136" s="31"/>
      <c r="H136" s="31"/>
      <c r="I136" s="31"/>
      <c r="J136" s="31"/>
      <c r="K136" s="32"/>
      <c r="L136" s="33"/>
      <c r="M136" s="34"/>
      <c r="N136" s="35"/>
      <c r="O136" s="36"/>
      <c r="P136" s="36"/>
      <c r="Q136" s="36"/>
      <c r="R136" s="37"/>
      <c r="S136" s="38"/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/>
      <c r="B137" s="11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/>
      <c r="B138" s="11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/>
      <c r="B139" s="11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/>
      <c r="B140" s="11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/>
      <c r="B141" s="11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/>
      <c r="B142" s="11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/>
      <c r="B143" s="11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/>
      <c r="B144" s="11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/>
      <c r="B145" s="11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/>
      <c r="B146" s="11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191" priority="8">
      <formula>SUM(W$4:W$9344)&gt;0</formula>
    </cfRule>
  </conditionalFormatting>
  <conditionalFormatting sqref="X3">
    <cfRule type="expression" dxfId="190" priority="7">
      <formula>SUM(X$4:X$9344)&gt;0</formula>
    </cfRule>
  </conditionalFormatting>
  <conditionalFormatting sqref="Y3:BC3">
    <cfRule type="expression" dxfId="189" priority="6">
      <formula>SUM(Y$4:Y$9344)&gt;0</formula>
    </cfRule>
  </conditionalFormatting>
  <conditionalFormatting sqref="BD3">
    <cfRule type="expression" dxfId="188" priority="5">
      <formula>SUM(BD$4:BD$9344)&gt;0</formula>
    </cfRule>
  </conditionalFormatting>
  <conditionalFormatting sqref="W2">
    <cfRule type="expression" dxfId="187" priority="4">
      <formula>SUM(W$4:W$9380)&gt;0</formula>
    </cfRule>
  </conditionalFormatting>
  <conditionalFormatting sqref="X2">
    <cfRule type="expression" dxfId="186" priority="3">
      <formula>SUM(X$4:X$9380)&gt;0</formula>
    </cfRule>
  </conditionalFormatting>
  <conditionalFormatting sqref="Y2:BC2">
    <cfRule type="expression" dxfId="185" priority="2">
      <formula>SUM(Y$4:Y$9380)&gt;0</formula>
    </cfRule>
  </conditionalFormatting>
  <conditionalFormatting sqref="BD2">
    <cfRule type="expression" dxfId="184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899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10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900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1</v>
      </c>
      <c r="O5" s="36"/>
      <c r="P5" s="36"/>
      <c r="Q5" s="36"/>
      <c r="R5" s="37"/>
      <c r="S5" s="38">
        <v>2</v>
      </c>
      <c r="T5" s="39"/>
      <c r="U5" s="38"/>
      <c r="V5" s="39"/>
      <c r="W5" s="12">
        <v>2</v>
      </c>
      <c r="X5" s="13">
        <v>2</v>
      </c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901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10</v>
      </c>
      <c r="T6" s="39"/>
      <c r="U6" s="38"/>
      <c r="V6" s="39"/>
      <c r="W6" s="12"/>
      <c r="X6" s="13">
        <v>1</v>
      </c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902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90</v>
      </c>
      <c r="T7" s="39"/>
      <c r="U7" s="38"/>
      <c r="V7" s="39"/>
      <c r="W7" s="12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903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1</v>
      </c>
      <c r="T8" s="39"/>
      <c r="U8" s="38"/>
      <c r="V8" s="39"/>
      <c r="W8" s="12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904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6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>
        <v>7</v>
      </c>
      <c r="B10" s="11"/>
      <c r="C10" s="30" t="s">
        <v>905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14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>
        <v>8</v>
      </c>
      <c r="B11" s="11"/>
      <c r="C11" s="30" t="s">
        <v>906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11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>
        <v>9</v>
      </c>
      <c r="B12" s="11"/>
      <c r="C12" s="30" t="s">
        <v>907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7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>
        <v>10</v>
      </c>
      <c r="B13" s="11"/>
      <c r="C13" s="30" t="s">
        <v>908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1</v>
      </c>
      <c r="O13" s="36"/>
      <c r="P13" s="36"/>
      <c r="Q13" s="36"/>
      <c r="R13" s="37"/>
      <c r="S13" s="38">
        <v>6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>
        <v>11</v>
      </c>
      <c r="B14" s="11"/>
      <c r="C14" s="30" t="s">
        <v>909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1</v>
      </c>
      <c r="O14" s="36"/>
      <c r="P14" s="36"/>
      <c r="Q14" s="36"/>
      <c r="R14" s="37"/>
      <c r="S14" s="38">
        <v>2</v>
      </c>
      <c r="T14" s="39"/>
      <c r="U14" s="38"/>
      <c r="V14" s="39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>
        <v>12</v>
      </c>
      <c r="B15" s="11"/>
      <c r="C15" s="30" t="s">
        <v>910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3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>
        <v>13</v>
      </c>
      <c r="B16" s="11"/>
      <c r="C16" s="30" t="s">
        <v>911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7</v>
      </c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>
        <v>14</v>
      </c>
      <c r="B17" s="11"/>
      <c r="C17" s="30" t="s">
        <v>912</v>
      </c>
      <c r="D17" s="31"/>
      <c r="E17" s="31"/>
      <c r="F17" s="31"/>
      <c r="G17" s="31"/>
      <c r="H17" s="31"/>
      <c r="I17" s="31"/>
      <c r="J17" s="31"/>
      <c r="K17" s="32"/>
      <c r="L17" s="33" t="s">
        <v>44</v>
      </c>
      <c r="M17" s="34"/>
      <c r="N17" s="35" t="s">
        <v>0</v>
      </c>
      <c r="O17" s="36"/>
      <c r="P17" s="36"/>
      <c r="Q17" s="36"/>
      <c r="R17" s="37"/>
      <c r="S17" s="38">
        <v>2</v>
      </c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>
        <v>15</v>
      </c>
      <c r="B18" s="11"/>
      <c r="C18" s="30" t="s">
        <v>913</v>
      </c>
      <c r="D18" s="31"/>
      <c r="E18" s="31"/>
      <c r="F18" s="31"/>
      <c r="G18" s="31"/>
      <c r="H18" s="31"/>
      <c r="I18" s="31"/>
      <c r="J18" s="31"/>
      <c r="K18" s="32"/>
      <c r="L18" s="33" t="s">
        <v>44</v>
      </c>
      <c r="M18" s="34"/>
      <c r="N18" s="35" t="s">
        <v>0</v>
      </c>
      <c r="O18" s="36"/>
      <c r="P18" s="36"/>
      <c r="Q18" s="36"/>
      <c r="R18" s="37"/>
      <c r="S18" s="38">
        <v>2</v>
      </c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>
        <v>16</v>
      </c>
      <c r="B19" s="11"/>
      <c r="C19" s="30" t="s">
        <v>914</v>
      </c>
      <c r="D19" s="31"/>
      <c r="E19" s="31"/>
      <c r="F19" s="31"/>
      <c r="G19" s="31"/>
      <c r="H19" s="31"/>
      <c r="I19" s="31"/>
      <c r="J19" s="31"/>
      <c r="K19" s="32"/>
      <c r="L19" s="33" t="s">
        <v>44</v>
      </c>
      <c r="M19" s="34"/>
      <c r="N19" s="35" t="s">
        <v>0</v>
      </c>
      <c r="O19" s="36"/>
      <c r="P19" s="36"/>
      <c r="Q19" s="36"/>
      <c r="R19" s="37"/>
      <c r="S19" s="38">
        <v>18</v>
      </c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>
        <v>17</v>
      </c>
      <c r="B20" s="11"/>
      <c r="C20" s="30" t="s">
        <v>915</v>
      </c>
      <c r="D20" s="31"/>
      <c r="E20" s="31"/>
      <c r="F20" s="31"/>
      <c r="G20" s="31"/>
      <c r="H20" s="31"/>
      <c r="I20" s="31"/>
      <c r="J20" s="31"/>
      <c r="K20" s="32"/>
      <c r="L20" s="33" t="s">
        <v>44</v>
      </c>
      <c r="M20" s="34"/>
      <c r="N20" s="35" t="s">
        <v>0</v>
      </c>
      <c r="O20" s="36"/>
      <c r="P20" s="36"/>
      <c r="Q20" s="36"/>
      <c r="R20" s="37"/>
      <c r="S20" s="38">
        <v>18</v>
      </c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>
        <v>18</v>
      </c>
      <c r="B21" s="11"/>
      <c r="C21" s="30" t="s">
        <v>916</v>
      </c>
      <c r="D21" s="31"/>
      <c r="E21" s="31"/>
      <c r="F21" s="31"/>
      <c r="G21" s="31"/>
      <c r="H21" s="31"/>
      <c r="I21" s="31"/>
      <c r="J21" s="31"/>
      <c r="K21" s="32"/>
      <c r="L21" s="33" t="s">
        <v>44</v>
      </c>
      <c r="M21" s="34"/>
      <c r="N21" s="35" t="s">
        <v>1</v>
      </c>
      <c r="O21" s="36"/>
      <c r="P21" s="36"/>
      <c r="Q21" s="36"/>
      <c r="R21" s="37"/>
      <c r="S21" s="38">
        <v>2</v>
      </c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>
        <v>19</v>
      </c>
      <c r="B22" s="11"/>
      <c r="C22" s="30" t="s">
        <v>917</v>
      </c>
      <c r="D22" s="31"/>
      <c r="E22" s="31"/>
      <c r="F22" s="31"/>
      <c r="G22" s="31"/>
      <c r="H22" s="31"/>
      <c r="I22" s="31"/>
      <c r="J22" s="31"/>
      <c r="K22" s="32"/>
      <c r="L22" s="33" t="s">
        <v>44</v>
      </c>
      <c r="M22" s="34"/>
      <c r="N22" s="35" t="s">
        <v>1</v>
      </c>
      <c r="O22" s="36"/>
      <c r="P22" s="36"/>
      <c r="Q22" s="36"/>
      <c r="R22" s="37"/>
      <c r="S22" s="38">
        <v>2</v>
      </c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>
        <v>20</v>
      </c>
      <c r="B23" s="11"/>
      <c r="C23" s="30" t="s">
        <v>918</v>
      </c>
      <c r="D23" s="31"/>
      <c r="E23" s="31"/>
      <c r="F23" s="31"/>
      <c r="G23" s="31"/>
      <c r="H23" s="31"/>
      <c r="I23" s="31"/>
      <c r="J23" s="31"/>
      <c r="K23" s="32"/>
      <c r="L23" s="33" t="s">
        <v>44</v>
      </c>
      <c r="M23" s="34"/>
      <c r="N23" s="35" t="s">
        <v>1</v>
      </c>
      <c r="O23" s="36"/>
      <c r="P23" s="36"/>
      <c r="Q23" s="36"/>
      <c r="R23" s="37"/>
      <c r="S23" s="38">
        <v>6</v>
      </c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>
        <v>21</v>
      </c>
      <c r="B24" s="11"/>
      <c r="C24" s="30" t="s">
        <v>919</v>
      </c>
      <c r="D24" s="31"/>
      <c r="E24" s="31"/>
      <c r="F24" s="31"/>
      <c r="G24" s="31"/>
      <c r="H24" s="31"/>
      <c r="I24" s="31"/>
      <c r="J24" s="31"/>
      <c r="K24" s="32"/>
      <c r="L24" s="33" t="s">
        <v>44</v>
      </c>
      <c r="M24" s="34"/>
      <c r="N24" s="35" t="s">
        <v>1</v>
      </c>
      <c r="O24" s="36"/>
      <c r="P24" s="36"/>
      <c r="Q24" s="36"/>
      <c r="R24" s="37"/>
      <c r="S24" s="38">
        <v>2</v>
      </c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>
        <v>22</v>
      </c>
      <c r="B25" s="11"/>
      <c r="C25" s="30" t="s">
        <v>920</v>
      </c>
      <c r="D25" s="31"/>
      <c r="E25" s="31"/>
      <c r="F25" s="31"/>
      <c r="G25" s="31"/>
      <c r="H25" s="31"/>
      <c r="I25" s="31"/>
      <c r="J25" s="31"/>
      <c r="K25" s="32"/>
      <c r="L25" s="33" t="s">
        <v>44</v>
      </c>
      <c r="M25" s="34"/>
      <c r="N25" s="35" t="s">
        <v>1</v>
      </c>
      <c r="O25" s="36"/>
      <c r="P25" s="36"/>
      <c r="Q25" s="36"/>
      <c r="R25" s="37"/>
      <c r="S25" s="38">
        <v>6</v>
      </c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>
        <v>23</v>
      </c>
      <c r="B26" s="11"/>
      <c r="C26" s="30" t="s">
        <v>921</v>
      </c>
      <c r="D26" s="31"/>
      <c r="E26" s="31"/>
      <c r="F26" s="31"/>
      <c r="G26" s="31"/>
      <c r="H26" s="31"/>
      <c r="I26" s="31"/>
      <c r="J26" s="31"/>
      <c r="K26" s="32"/>
      <c r="L26" s="33" t="s">
        <v>44</v>
      </c>
      <c r="M26" s="34"/>
      <c r="N26" s="35" t="s">
        <v>1</v>
      </c>
      <c r="O26" s="36"/>
      <c r="P26" s="36"/>
      <c r="Q26" s="36"/>
      <c r="R26" s="37"/>
      <c r="S26" s="38">
        <v>2</v>
      </c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>
        <v>24</v>
      </c>
      <c r="B27" s="11"/>
      <c r="C27" s="30" t="s">
        <v>922</v>
      </c>
      <c r="D27" s="31"/>
      <c r="E27" s="31"/>
      <c r="F27" s="31"/>
      <c r="G27" s="31"/>
      <c r="H27" s="31"/>
      <c r="I27" s="31"/>
      <c r="J27" s="31"/>
      <c r="K27" s="32"/>
      <c r="L27" s="33" t="s">
        <v>44</v>
      </c>
      <c r="M27" s="34"/>
      <c r="N27" s="35" t="s">
        <v>1</v>
      </c>
      <c r="O27" s="36"/>
      <c r="P27" s="36"/>
      <c r="Q27" s="36"/>
      <c r="R27" s="37"/>
      <c r="S27" s="38">
        <v>2</v>
      </c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>
        <v>25</v>
      </c>
      <c r="B28" s="11"/>
      <c r="C28" s="30" t="s">
        <v>923</v>
      </c>
      <c r="D28" s="31"/>
      <c r="E28" s="31"/>
      <c r="F28" s="31"/>
      <c r="G28" s="31"/>
      <c r="H28" s="31"/>
      <c r="I28" s="31"/>
      <c r="J28" s="31"/>
      <c r="K28" s="32"/>
      <c r="L28" s="33" t="s">
        <v>44</v>
      </c>
      <c r="M28" s="34"/>
      <c r="N28" s="35" t="s">
        <v>1</v>
      </c>
      <c r="O28" s="36"/>
      <c r="P28" s="36"/>
      <c r="Q28" s="36"/>
      <c r="R28" s="37"/>
      <c r="S28" s="38">
        <v>2</v>
      </c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>
        <v>26</v>
      </c>
      <c r="B29" s="11"/>
      <c r="C29" s="30" t="s">
        <v>924</v>
      </c>
      <c r="D29" s="31"/>
      <c r="E29" s="31"/>
      <c r="F29" s="31"/>
      <c r="G29" s="31"/>
      <c r="H29" s="31"/>
      <c r="I29" s="31"/>
      <c r="J29" s="31"/>
      <c r="K29" s="32"/>
      <c r="L29" s="33" t="s">
        <v>44</v>
      </c>
      <c r="M29" s="34"/>
      <c r="N29" s="35" t="s">
        <v>1</v>
      </c>
      <c r="O29" s="36"/>
      <c r="P29" s="36"/>
      <c r="Q29" s="36"/>
      <c r="R29" s="37"/>
      <c r="S29" s="38">
        <v>2</v>
      </c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>
        <v>27</v>
      </c>
      <c r="B30" s="11"/>
      <c r="C30" s="30" t="s">
        <v>925</v>
      </c>
      <c r="D30" s="31"/>
      <c r="E30" s="31"/>
      <c r="F30" s="31"/>
      <c r="G30" s="31"/>
      <c r="H30" s="31"/>
      <c r="I30" s="31"/>
      <c r="J30" s="31"/>
      <c r="K30" s="32"/>
      <c r="L30" s="33" t="s">
        <v>44</v>
      </c>
      <c r="M30" s="34"/>
      <c r="N30" s="35" t="s">
        <v>1</v>
      </c>
      <c r="O30" s="36"/>
      <c r="P30" s="36"/>
      <c r="Q30" s="36"/>
      <c r="R30" s="37"/>
      <c r="S30" s="38">
        <v>2</v>
      </c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>
        <v>28</v>
      </c>
      <c r="B31" s="11"/>
      <c r="C31" s="30" t="s">
        <v>926</v>
      </c>
      <c r="D31" s="31"/>
      <c r="E31" s="31"/>
      <c r="F31" s="31"/>
      <c r="G31" s="31"/>
      <c r="H31" s="31"/>
      <c r="I31" s="31"/>
      <c r="J31" s="31"/>
      <c r="K31" s="32"/>
      <c r="L31" s="33" t="s">
        <v>44</v>
      </c>
      <c r="M31" s="34"/>
      <c r="N31" s="35" t="s">
        <v>1</v>
      </c>
      <c r="O31" s="36"/>
      <c r="P31" s="36"/>
      <c r="Q31" s="36"/>
      <c r="R31" s="37"/>
      <c r="S31" s="38">
        <v>2</v>
      </c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>
        <v>29</v>
      </c>
      <c r="B32" s="11"/>
      <c r="C32" s="30" t="s">
        <v>927</v>
      </c>
      <c r="D32" s="31"/>
      <c r="E32" s="31"/>
      <c r="F32" s="31"/>
      <c r="G32" s="31"/>
      <c r="H32" s="31"/>
      <c r="I32" s="31"/>
      <c r="J32" s="31"/>
      <c r="K32" s="32"/>
      <c r="L32" s="33" t="s">
        <v>44</v>
      </c>
      <c r="M32" s="34"/>
      <c r="N32" s="35" t="s">
        <v>1</v>
      </c>
      <c r="O32" s="36"/>
      <c r="P32" s="36"/>
      <c r="Q32" s="36"/>
      <c r="R32" s="37"/>
      <c r="S32" s="38">
        <v>6</v>
      </c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>
        <v>30</v>
      </c>
      <c r="B33" s="11"/>
      <c r="C33" s="30" t="s">
        <v>928</v>
      </c>
      <c r="D33" s="31"/>
      <c r="E33" s="31"/>
      <c r="F33" s="31"/>
      <c r="G33" s="31"/>
      <c r="H33" s="31"/>
      <c r="I33" s="31"/>
      <c r="J33" s="31"/>
      <c r="K33" s="32"/>
      <c r="L33" s="33" t="s">
        <v>44</v>
      </c>
      <c r="M33" s="34"/>
      <c r="N33" s="35" t="s">
        <v>1</v>
      </c>
      <c r="O33" s="36"/>
      <c r="P33" s="36"/>
      <c r="Q33" s="36"/>
      <c r="R33" s="37"/>
      <c r="S33" s="38">
        <v>2</v>
      </c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>
        <v>31</v>
      </c>
      <c r="B34" s="11"/>
      <c r="C34" s="30" t="s">
        <v>929</v>
      </c>
      <c r="D34" s="31"/>
      <c r="E34" s="31"/>
      <c r="F34" s="31"/>
      <c r="G34" s="31"/>
      <c r="H34" s="31"/>
      <c r="I34" s="31"/>
      <c r="J34" s="31"/>
      <c r="K34" s="32"/>
      <c r="L34" s="33" t="s">
        <v>44</v>
      </c>
      <c r="M34" s="34"/>
      <c r="N34" s="35" t="s">
        <v>0</v>
      </c>
      <c r="O34" s="36"/>
      <c r="P34" s="36"/>
      <c r="Q34" s="36"/>
      <c r="R34" s="37"/>
      <c r="S34" s="38">
        <v>1</v>
      </c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>
        <v>32</v>
      </c>
      <c r="B35" s="11"/>
      <c r="C35" s="30" t="s">
        <v>930</v>
      </c>
      <c r="D35" s="31"/>
      <c r="E35" s="31"/>
      <c r="F35" s="31"/>
      <c r="G35" s="31"/>
      <c r="H35" s="31"/>
      <c r="I35" s="31"/>
      <c r="J35" s="31"/>
      <c r="K35" s="32"/>
      <c r="L35" s="33" t="s">
        <v>44</v>
      </c>
      <c r="M35" s="34"/>
      <c r="N35" s="35" t="s">
        <v>0</v>
      </c>
      <c r="O35" s="36"/>
      <c r="P35" s="36"/>
      <c r="Q35" s="36"/>
      <c r="R35" s="37"/>
      <c r="S35" s="38">
        <v>1</v>
      </c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>
        <v>33</v>
      </c>
      <c r="B36" s="11"/>
      <c r="C36" s="30" t="s">
        <v>931</v>
      </c>
      <c r="D36" s="31"/>
      <c r="E36" s="31"/>
      <c r="F36" s="31"/>
      <c r="G36" s="31"/>
      <c r="H36" s="31"/>
      <c r="I36" s="31"/>
      <c r="J36" s="31"/>
      <c r="K36" s="32"/>
      <c r="L36" s="33" t="s">
        <v>44</v>
      </c>
      <c r="M36" s="34"/>
      <c r="N36" s="35" t="s">
        <v>1</v>
      </c>
      <c r="O36" s="36"/>
      <c r="P36" s="36"/>
      <c r="Q36" s="36"/>
      <c r="R36" s="37"/>
      <c r="S36" s="38">
        <v>2</v>
      </c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>
        <v>34</v>
      </c>
      <c r="B37" s="11"/>
      <c r="C37" s="30" t="s">
        <v>932</v>
      </c>
      <c r="D37" s="31"/>
      <c r="E37" s="31"/>
      <c r="F37" s="31"/>
      <c r="G37" s="31"/>
      <c r="H37" s="31"/>
      <c r="I37" s="31"/>
      <c r="J37" s="31"/>
      <c r="K37" s="32"/>
      <c r="L37" s="33" t="s">
        <v>44</v>
      </c>
      <c r="M37" s="34"/>
      <c r="N37" s="35" t="s">
        <v>0</v>
      </c>
      <c r="O37" s="36"/>
      <c r="P37" s="36"/>
      <c r="Q37" s="36"/>
      <c r="R37" s="37"/>
      <c r="S37" s="38">
        <v>1</v>
      </c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>
        <v>35</v>
      </c>
      <c r="B38" s="11"/>
      <c r="C38" s="30" t="s">
        <v>933</v>
      </c>
      <c r="D38" s="31"/>
      <c r="E38" s="31"/>
      <c r="F38" s="31"/>
      <c r="G38" s="31"/>
      <c r="H38" s="31"/>
      <c r="I38" s="31"/>
      <c r="J38" s="31"/>
      <c r="K38" s="32"/>
      <c r="L38" s="33" t="s">
        <v>44</v>
      </c>
      <c r="M38" s="34"/>
      <c r="N38" s="35" t="s">
        <v>0</v>
      </c>
      <c r="O38" s="36"/>
      <c r="P38" s="36"/>
      <c r="Q38" s="36"/>
      <c r="R38" s="37"/>
      <c r="S38" s="38">
        <v>2</v>
      </c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>
        <v>36</v>
      </c>
      <c r="B39" s="11"/>
      <c r="C39" s="30" t="s">
        <v>934</v>
      </c>
      <c r="D39" s="31"/>
      <c r="E39" s="31"/>
      <c r="F39" s="31"/>
      <c r="G39" s="31"/>
      <c r="H39" s="31"/>
      <c r="I39" s="31"/>
      <c r="J39" s="31"/>
      <c r="K39" s="32"/>
      <c r="L39" s="33" t="s">
        <v>44</v>
      </c>
      <c r="M39" s="34"/>
      <c r="N39" s="35" t="s">
        <v>0</v>
      </c>
      <c r="O39" s="36"/>
      <c r="P39" s="36"/>
      <c r="Q39" s="36"/>
      <c r="R39" s="37"/>
      <c r="S39" s="38">
        <v>1</v>
      </c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>
        <v>37</v>
      </c>
      <c r="B40" s="11"/>
      <c r="C40" s="30" t="s">
        <v>935</v>
      </c>
      <c r="D40" s="31"/>
      <c r="E40" s="31"/>
      <c r="F40" s="31"/>
      <c r="G40" s="31"/>
      <c r="H40" s="31"/>
      <c r="I40" s="31"/>
      <c r="J40" s="31"/>
      <c r="K40" s="32"/>
      <c r="L40" s="33" t="s">
        <v>44</v>
      </c>
      <c r="M40" s="34"/>
      <c r="N40" s="35" t="s">
        <v>0</v>
      </c>
      <c r="O40" s="36"/>
      <c r="P40" s="36"/>
      <c r="Q40" s="36"/>
      <c r="R40" s="37"/>
      <c r="S40" s="38">
        <v>1</v>
      </c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>
        <v>38</v>
      </c>
      <c r="B41" s="11"/>
      <c r="C41" s="30" t="s">
        <v>936</v>
      </c>
      <c r="D41" s="31"/>
      <c r="E41" s="31"/>
      <c r="F41" s="31"/>
      <c r="G41" s="31"/>
      <c r="H41" s="31"/>
      <c r="I41" s="31"/>
      <c r="J41" s="31"/>
      <c r="K41" s="32"/>
      <c r="L41" s="33" t="s">
        <v>44</v>
      </c>
      <c r="M41" s="34"/>
      <c r="N41" s="35" t="s">
        <v>1</v>
      </c>
      <c r="O41" s="36"/>
      <c r="P41" s="36"/>
      <c r="Q41" s="36"/>
      <c r="R41" s="37"/>
      <c r="S41" s="38">
        <v>6</v>
      </c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>
        <v>39</v>
      </c>
      <c r="B42" s="11"/>
      <c r="C42" s="30" t="s">
        <v>937</v>
      </c>
      <c r="D42" s="31"/>
      <c r="E42" s="31"/>
      <c r="F42" s="31"/>
      <c r="G42" s="31"/>
      <c r="H42" s="31"/>
      <c r="I42" s="31"/>
      <c r="J42" s="31"/>
      <c r="K42" s="32"/>
      <c r="L42" s="33" t="s">
        <v>44</v>
      </c>
      <c r="M42" s="34"/>
      <c r="N42" s="35" t="s">
        <v>0</v>
      </c>
      <c r="O42" s="36"/>
      <c r="P42" s="36"/>
      <c r="Q42" s="36"/>
      <c r="R42" s="37"/>
      <c r="S42" s="38">
        <v>8</v>
      </c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>
        <v>40</v>
      </c>
      <c r="B43" s="11"/>
      <c r="C43" s="30" t="s">
        <v>938</v>
      </c>
      <c r="D43" s="31"/>
      <c r="E43" s="31"/>
      <c r="F43" s="31"/>
      <c r="G43" s="31"/>
      <c r="H43" s="31"/>
      <c r="I43" s="31"/>
      <c r="J43" s="31"/>
      <c r="K43" s="32"/>
      <c r="L43" s="33" t="s">
        <v>44</v>
      </c>
      <c r="M43" s="34"/>
      <c r="N43" s="35" t="s">
        <v>0</v>
      </c>
      <c r="O43" s="36"/>
      <c r="P43" s="36"/>
      <c r="Q43" s="36"/>
      <c r="R43" s="37"/>
      <c r="S43" s="38">
        <v>8</v>
      </c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>
        <v>41</v>
      </c>
      <c r="B44" s="11"/>
      <c r="C44" s="30" t="s">
        <v>939</v>
      </c>
      <c r="D44" s="31"/>
      <c r="E44" s="31"/>
      <c r="F44" s="31"/>
      <c r="G44" s="31"/>
      <c r="H44" s="31"/>
      <c r="I44" s="31"/>
      <c r="J44" s="31"/>
      <c r="K44" s="32"/>
      <c r="L44" s="33" t="s">
        <v>44</v>
      </c>
      <c r="M44" s="34"/>
      <c r="N44" s="35" t="s">
        <v>0</v>
      </c>
      <c r="O44" s="36"/>
      <c r="P44" s="36"/>
      <c r="Q44" s="36"/>
      <c r="R44" s="37"/>
      <c r="S44" s="38">
        <v>9</v>
      </c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>
        <v>42</v>
      </c>
      <c r="B45" s="11"/>
      <c r="C45" s="30" t="s">
        <v>940</v>
      </c>
      <c r="D45" s="31"/>
      <c r="E45" s="31"/>
      <c r="F45" s="31"/>
      <c r="G45" s="31"/>
      <c r="H45" s="31"/>
      <c r="I45" s="31"/>
      <c r="J45" s="31"/>
      <c r="K45" s="32"/>
      <c r="L45" s="33" t="s">
        <v>44</v>
      </c>
      <c r="M45" s="34"/>
      <c r="N45" s="35" t="s">
        <v>0</v>
      </c>
      <c r="O45" s="36"/>
      <c r="P45" s="36"/>
      <c r="Q45" s="36"/>
      <c r="R45" s="37"/>
      <c r="S45" s="38">
        <v>2</v>
      </c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>
        <v>43</v>
      </c>
      <c r="B46" s="11"/>
      <c r="C46" s="30" t="s">
        <v>941</v>
      </c>
      <c r="D46" s="31"/>
      <c r="E46" s="31"/>
      <c r="F46" s="31"/>
      <c r="G46" s="31"/>
      <c r="H46" s="31"/>
      <c r="I46" s="31"/>
      <c r="J46" s="31"/>
      <c r="K46" s="32"/>
      <c r="L46" s="33" t="s">
        <v>44</v>
      </c>
      <c r="M46" s="34"/>
      <c r="N46" s="35" t="s">
        <v>1</v>
      </c>
      <c r="O46" s="36"/>
      <c r="P46" s="36"/>
      <c r="Q46" s="36"/>
      <c r="R46" s="37"/>
      <c r="S46" s="38">
        <v>2</v>
      </c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>
        <v>44</v>
      </c>
      <c r="B47" s="11"/>
      <c r="C47" s="30" t="s">
        <v>942</v>
      </c>
      <c r="D47" s="31"/>
      <c r="E47" s="31"/>
      <c r="F47" s="31"/>
      <c r="G47" s="31"/>
      <c r="H47" s="31"/>
      <c r="I47" s="31"/>
      <c r="J47" s="31"/>
      <c r="K47" s="32"/>
      <c r="L47" s="33" t="s">
        <v>44</v>
      </c>
      <c r="M47" s="34"/>
      <c r="N47" s="35" t="s">
        <v>1</v>
      </c>
      <c r="O47" s="36"/>
      <c r="P47" s="36"/>
      <c r="Q47" s="36"/>
      <c r="R47" s="37"/>
      <c r="S47" s="38">
        <v>2</v>
      </c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>
        <v>45</v>
      </c>
      <c r="B48" s="11"/>
      <c r="C48" s="30" t="s">
        <v>943</v>
      </c>
      <c r="D48" s="31"/>
      <c r="E48" s="31"/>
      <c r="F48" s="31"/>
      <c r="G48" s="31"/>
      <c r="H48" s="31"/>
      <c r="I48" s="31"/>
      <c r="J48" s="31"/>
      <c r="K48" s="32"/>
      <c r="L48" s="33" t="s">
        <v>44</v>
      </c>
      <c r="M48" s="34"/>
      <c r="N48" s="35" t="s">
        <v>0</v>
      </c>
      <c r="O48" s="36"/>
      <c r="P48" s="36"/>
      <c r="Q48" s="36"/>
      <c r="R48" s="37"/>
      <c r="S48" s="38">
        <v>6</v>
      </c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>
        <v>46</v>
      </c>
      <c r="B49" s="11"/>
      <c r="C49" s="30" t="s">
        <v>944</v>
      </c>
      <c r="D49" s="31"/>
      <c r="E49" s="31"/>
      <c r="F49" s="31"/>
      <c r="G49" s="31"/>
      <c r="H49" s="31"/>
      <c r="I49" s="31"/>
      <c r="J49" s="31"/>
      <c r="K49" s="32"/>
      <c r="L49" s="33" t="s">
        <v>44</v>
      </c>
      <c r="M49" s="34"/>
      <c r="N49" s="35" t="s">
        <v>0</v>
      </c>
      <c r="O49" s="36"/>
      <c r="P49" s="36"/>
      <c r="Q49" s="36"/>
      <c r="R49" s="37"/>
      <c r="S49" s="38">
        <v>1</v>
      </c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>
        <v>47</v>
      </c>
      <c r="B50" s="11"/>
      <c r="C50" s="30" t="s">
        <v>945</v>
      </c>
      <c r="D50" s="31"/>
      <c r="E50" s="31"/>
      <c r="F50" s="31"/>
      <c r="G50" s="31"/>
      <c r="H50" s="31"/>
      <c r="I50" s="31"/>
      <c r="J50" s="31"/>
      <c r="K50" s="32"/>
      <c r="L50" s="33" t="s">
        <v>44</v>
      </c>
      <c r="M50" s="34"/>
      <c r="N50" s="35" t="s">
        <v>0</v>
      </c>
      <c r="O50" s="36"/>
      <c r="P50" s="36"/>
      <c r="Q50" s="36"/>
      <c r="R50" s="37"/>
      <c r="S50" s="38">
        <v>1</v>
      </c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>
        <v>48</v>
      </c>
      <c r="B51" s="11"/>
      <c r="C51" s="30" t="s">
        <v>946</v>
      </c>
      <c r="D51" s="31"/>
      <c r="E51" s="31"/>
      <c r="F51" s="31"/>
      <c r="G51" s="31"/>
      <c r="H51" s="31"/>
      <c r="I51" s="31"/>
      <c r="J51" s="31"/>
      <c r="K51" s="32"/>
      <c r="L51" s="33" t="s">
        <v>44</v>
      </c>
      <c r="M51" s="34"/>
      <c r="N51" s="35" t="s">
        <v>1</v>
      </c>
      <c r="O51" s="36"/>
      <c r="P51" s="36"/>
      <c r="Q51" s="36"/>
      <c r="R51" s="37"/>
      <c r="S51" s="38">
        <v>6</v>
      </c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>
        <v>49</v>
      </c>
      <c r="B52" s="11"/>
      <c r="C52" s="30" t="s">
        <v>947</v>
      </c>
      <c r="D52" s="31"/>
      <c r="E52" s="31"/>
      <c r="F52" s="31"/>
      <c r="G52" s="31"/>
      <c r="H52" s="31"/>
      <c r="I52" s="31"/>
      <c r="J52" s="31"/>
      <c r="K52" s="32"/>
      <c r="L52" s="33" t="s">
        <v>44</v>
      </c>
      <c r="M52" s="34"/>
      <c r="N52" s="35" t="s">
        <v>0</v>
      </c>
      <c r="O52" s="36"/>
      <c r="P52" s="36"/>
      <c r="Q52" s="36"/>
      <c r="R52" s="37"/>
      <c r="S52" s="38">
        <v>1</v>
      </c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>
        <v>50</v>
      </c>
      <c r="B53" s="11"/>
      <c r="C53" s="30" t="s">
        <v>948</v>
      </c>
      <c r="D53" s="31"/>
      <c r="E53" s="31"/>
      <c r="F53" s="31"/>
      <c r="G53" s="31"/>
      <c r="H53" s="31"/>
      <c r="I53" s="31"/>
      <c r="J53" s="31"/>
      <c r="K53" s="32"/>
      <c r="L53" s="33" t="s">
        <v>44</v>
      </c>
      <c r="M53" s="34"/>
      <c r="N53" s="35" t="s">
        <v>0</v>
      </c>
      <c r="O53" s="36"/>
      <c r="P53" s="36"/>
      <c r="Q53" s="36"/>
      <c r="R53" s="37"/>
      <c r="S53" s="38">
        <v>1</v>
      </c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>
        <v>51</v>
      </c>
      <c r="B54" s="11"/>
      <c r="C54" s="30" t="s">
        <v>949</v>
      </c>
      <c r="D54" s="31"/>
      <c r="E54" s="31"/>
      <c r="F54" s="31"/>
      <c r="G54" s="31"/>
      <c r="H54" s="31"/>
      <c r="I54" s="31"/>
      <c r="J54" s="31"/>
      <c r="K54" s="32"/>
      <c r="L54" s="33" t="s">
        <v>44</v>
      </c>
      <c r="M54" s="34"/>
      <c r="N54" s="35" t="s">
        <v>0</v>
      </c>
      <c r="O54" s="36"/>
      <c r="P54" s="36"/>
      <c r="Q54" s="36"/>
      <c r="R54" s="37"/>
      <c r="S54" s="38">
        <v>1</v>
      </c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>
        <v>52</v>
      </c>
      <c r="B55" s="11"/>
      <c r="C55" s="30" t="s">
        <v>950</v>
      </c>
      <c r="D55" s="31"/>
      <c r="E55" s="31"/>
      <c r="F55" s="31"/>
      <c r="G55" s="31"/>
      <c r="H55" s="31"/>
      <c r="I55" s="31"/>
      <c r="J55" s="31"/>
      <c r="K55" s="32"/>
      <c r="L55" s="33" t="s">
        <v>44</v>
      </c>
      <c r="M55" s="34"/>
      <c r="N55" s="35" t="s">
        <v>1</v>
      </c>
      <c r="O55" s="36"/>
      <c r="P55" s="36"/>
      <c r="Q55" s="36"/>
      <c r="R55" s="37"/>
      <c r="S55" s="38">
        <v>6</v>
      </c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>
        <v>53</v>
      </c>
      <c r="B56" s="11"/>
      <c r="C56" s="30" t="s">
        <v>951</v>
      </c>
      <c r="D56" s="31"/>
      <c r="E56" s="31"/>
      <c r="F56" s="31"/>
      <c r="G56" s="31"/>
      <c r="H56" s="31"/>
      <c r="I56" s="31"/>
      <c r="J56" s="31"/>
      <c r="K56" s="32"/>
      <c r="L56" s="33" t="s">
        <v>44</v>
      </c>
      <c r="M56" s="34"/>
      <c r="N56" s="35" t="s">
        <v>1</v>
      </c>
      <c r="O56" s="36"/>
      <c r="P56" s="36"/>
      <c r="Q56" s="36"/>
      <c r="R56" s="37"/>
      <c r="S56" s="38">
        <v>6</v>
      </c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>
        <v>54</v>
      </c>
      <c r="B57" s="11"/>
      <c r="C57" s="30" t="s">
        <v>952</v>
      </c>
      <c r="D57" s="31"/>
      <c r="E57" s="31"/>
      <c r="F57" s="31"/>
      <c r="G57" s="31"/>
      <c r="H57" s="31"/>
      <c r="I57" s="31"/>
      <c r="J57" s="31"/>
      <c r="K57" s="32"/>
      <c r="L57" s="33" t="s">
        <v>44</v>
      </c>
      <c r="M57" s="34"/>
      <c r="N57" s="35" t="s">
        <v>0</v>
      </c>
      <c r="O57" s="36"/>
      <c r="P57" s="36"/>
      <c r="Q57" s="36"/>
      <c r="R57" s="37"/>
      <c r="S57" s="38">
        <v>8</v>
      </c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>
        <v>55</v>
      </c>
      <c r="B58" s="11"/>
      <c r="C58" s="30" t="s">
        <v>953</v>
      </c>
      <c r="D58" s="31"/>
      <c r="E58" s="31"/>
      <c r="F58" s="31"/>
      <c r="G58" s="31"/>
      <c r="H58" s="31"/>
      <c r="I58" s="31"/>
      <c r="J58" s="31"/>
      <c r="K58" s="32"/>
      <c r="L58" s="33" t="s">
        <v>44</v>
      </c>
      <c r="M58" s="34"/>
      <c r="N58" s="35" t="s">
        <v>0</v>
      </c>
      <c r="O58" s="36"/>
      <c r="P58" s="36"/>
      <c r="Q58" s="36"/>
      <c r="R58" s="37"/>
      <c r="S58" s="38">
        <v>17</v>
      </c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>
        <v>56</v>
      </c>
      <c r="B59" s="11"/>
      <c r="C59" s="30" t="s">
        <v>954</v>
      </c>
      <c r="D59" s="31"/>
      <c r="E59" s="31"/>
      <c r="F59" s="31"/>
      <c r="G59" s="31"/>
      <c r="H59" s="31"/>
      <c r="I59" s="31"/>
      <c r="J59" s="31"/>
      <c r="K59" s="32"/>
      <c r="L59" s="33" t="s">
        <v>44</v>
      </c>
      <c r="M59" s="34"/>
      <c r="N59" s="35" t="s">
        <v>0</v>
      </c>
      <c r="O59" s="36"/>
      <c r="P59" s="36"/>
      <c r="Q59" s="36"/>
      <c r="R59" s="37"/>
      <c r="S59" s="38">
        <v>17</v>
      </c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/>
      <c r="B60" s="11"/>
      <c r="C60" s="30"/>
      <c r="D60" s="31"/>
      <c r="E60" s="31"/>
      <c r="F60" s="31"/>
      <c r="G60" s="31"/>
      <c r="H60" s="31"/>
      <c r="I60" s="31"/>
      <c r="J60" s="31"/>
      <c r="K60" s="32"/>
      <c r="L60" s="33"/>
      <c r="M60" s="34"/>
      <c r="N60" s="35"/>
      <c r="O60" s="36"/>
      <c r="P60" s="36"/>
      <c r="Q60" s="36"/>
      <c r="R60" s="37"/>
      <c r="S60" s="38"/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/>
      <c r="B61" s="11"/>
      <c r="C61" s="30"/>
      <c r="D61" s="31"/>
      <c r="E61" s="31"/>
      <c r="F61" s="31"/>
      <c r="G61" s="31"/>
      <c r="H61" s="31"/>
      <c r="I61" s="31"/>
      <c r="J61" s="31"/>
      <c r="K61" s="32"/>
      <c r="L61" s="33"/>
      <c r="M61" s="34"/>
      <c r="N61" s="35"/>
      <c r="O61" s="36"/>
      <c r="P61" s="36"/>
      <c r="Q61" s="36"/>
      <c r="R61" s="37"/>
      <c r="S61" s="38"/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/>
      <c r="B62" s="11"/>
      <c r="C62" s="30"/>
      <c r="D62" s="31"/>
      <c r="E62" s="31"/>
      <c r="F62" s="31"/>
      <c r="G62" s="31"/>
      <c r="H62" s="31"/>
      <c r="I62" s="31"/>
      <c r="J62" s="31"/>
      <c r="K62" s="32"/>
      <c r="L62" s="33"/>
      <c r="M62" s="34"/>
      <c r="N62" s="35"/>
      <c r="O62" s="36"/>
      <c r="P62" s="36"/>
      <c r="Q62" s="36"/>
      <c r="R62" s="37"/>
      <c r="S62" s="38"/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/>
      <c r="B63" s="11"/>
      <c r="C63" s="30"/>
      <c r="D63" s="31"/>
      <c r="E63" s="31"/>
      <c r="F63" s="31"/>
      <c r="G63" s="31"/>
      <c r="H63" s="31"/>
      <c r="I63" s="31"/>
      <c r="J63" s="31"/>
      <c r="K63" s="32"/>
      <c r="L63" s="33"/>
      <c r="M63" s="34"/>
      <c r="N63" s="35"/>
      <c r="O63" s="36"/>
      <c r="P63" s="36"/>
      <c r="Q63" s="36"/>
      <c r="R63" s="37"/>
      <c r="S63" s="38"/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/>
      <c r="B64" s="11"/>
      <c r="C64" s="30"/>
      <c r="D64" s="31"/>
      <c r="E64" s="31"/>
      <c r="F64" s="31"/>
      <c r="G64" s="31"/>
      <c r="H64" s="31"/>
      <c r="I64" s="31"/>
      <c r="J64" s="31"/>
      <c r="K64" s="32"/>
      <c r="L64" s="33"/>
      <c r="M64" s="34"/>
      <c r="N64" s="35"/>
      <c r="O64" s="36"/>
      <c r="P64" s="36"/>
      <c r="Q64" s="36"/>
      <c r="R64" s="37"/>
      <c r="S64" s="38"/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/>
      <c r="B65" s="11"/>
      <c r="C65" s="30"/>
      <c r="D65" s="31"/>
      <c r="E65" s="31"/>
      <c r="F65" s="31"/>
      <c r="G65" s="31"/>
      <c r="H65" s="31"/>
      <c r="I65" s="31"/>
      <c r="J65" s="31"/>
      <c r="K65" s="32"/>
      <c r="L65" s="33"/>
      <c r="M65" s="34"/>
      <c r="N65" s="35"/>
      <c r="O65" s="36"/>
      <c r="P65" s="36"/>
      <c r="Q65" s="36"/>
      <c r="R65" s="37"/>
      <c r="S65" s="38"/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/>
      <c r="B66" s="11"/>
      <c r="C66" s="30"/>
      <c r="D66" s="31"/>
      <c r="E66" s="31"/>
      <c r="F66" s="31"/>
      <c r="G66" s="31"/>
      <c r="H66" s="31"/>
      <c r="I66" s="31"/>
      <c r="J66" s="31"/>
      <c r="K66" s="32"/>
      <c r="L66" s="33"/>
      <c r="M66" s="34"/>
      <c r="N66" s="35"/>
      <c r="O66" s="36"/>
      <c r="P66" s="36"/>
      <c r="Q66" s="36"/>
      <c r="R66" s="37"/>
      <c r="S66" s="38"/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/>
      <c r="B67" s="11"/>
      <c r="C67" s="30"/>
      <c r="D67" s="31"/>
      <c r="E67" s="31"/>
      <c r="F67" s="31"/>
      <c r="G67" s="31"/>
      <c r="H67" s="31"/>
      <c r="I67" s="31"/>
      <c r="J67" s="31"/>
      <c r="K67" s="32"/>
      <c r="L67" s="33"/>
      <c r="M67" s="34"/>
      <c r="N67" s="35"/>
      <c r="O67" s="36"/>
      <c r="P67" s="36"/>
      <c r="Q67" s="36"/>
      <c r="R67" s="37"/>
      <c r="S67" s="38"/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/>
      <c r="B68" s="11"/>
      <c r="C68" s="30"/>
      <c r="D68" s="31"/>
      <c r="E68" s="31"/>
      <c r="F68" s="31"/>
      <c r="G68" s="31"/>
      <c r="H68" s="31"/>
      <c r="I68" s="31"/>
      <c r="J68" s="31"/>
      <c r="K68" s="32"/>
      <c r="L68" s="33"/>
      <c r="M68" s="34"/>
      <c r="N68" s="35"/>
      <c r="O68" s="36"/>
      <c r="P68" s="36"/>
      <c r="Q68" s="36"/>
      <c r="R68" s="37"/>
      <c r="S68" s="38"/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/>
      <c r="B69" s="11"/>
      <c r="C69" s="30"/>
      <c r="D69" s="31"/>
      <c r="E69" s="31"/>
      <c r="F69" s="31"/>
      <c r="G69" s="31"/>
      <c r="H69" s="31"/>
      <c r="I69" s="31"/>
      <c r="J69" s="31"/>
      <c r="K69" s="32"/>
      <c r="L69" s="33"/>
      <c r="M69" s="34"/>
      <c r="N69" s="35"/>
      <c r="O69" s="36"/>
      <c r="P69" s="36"/>
      <c r="Q69" s="36"/>
      <c r="R69" s="37"/>
      <c r="S69" s="38"/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/>
      <c r="B70" s="11"/>
      <c r="C70" s="30"/>
      <c r="D70" s="31"/>
      <c r="E70" s="31"/>
      <c r="F70" s="31"/>
      <c r="G70" s="31"/>
      <c r="H70" s="31"/>
      <c r="I70" s="31"/>
      <c r="J70" s="31"/>
      <c r="K70" s="32"/>
      <c r="L70" s="33"/>
      <c r="M70" s="34"/>
      <c r="N70" s="35"/>
      <c r="O70" s="36"/>
      <c r="P70" s="36"/>
      <c r="Q70" s="36"/>
      <c r="R70" s="37"/>
      <c r="S70" s="38"/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/>
      <c r="B71" s="11"/>
      <c r="C71" s="30"/>
      <c r="D71" s="31"/>
      <c r="E71" s="31"/>
      <c r="F71" s="31"/>
      <c r="G71" s="31"/>
      <c r="H71" s="31"/>
      <c r="I71" s="31"/>
      <c r="J71" s="31"/>
      <c r="K71" s="32"/>
      <c r="L71" s="33"/>
      <c r="M71" s="34"/>
      <c r="N71" s="35"/>
      <c r="O71" s="36"/>
      <c r="P71" s="36"/>
      <c r="Q71" s="36"/>
      <c r="R71" s="37"/>
      <c r="S71" s="38"/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/>
      <c r="B72" s="11"/>
      <c r="C72" s="30"/>
      <c r="D72" s="31"/>
      <c r="E72" s="31"/>
      <c r="F72" s="31"/>
      <c r="G72" s="31"/>
      <c r="H72" s="31"/>
      <c r="I72" s="31"/>
      <c r="J72" s="31"/>
      <c r="K72" s="32"/>
      <c r="L72" s="33"/>
      <c r="M72" s="34"/>
      <c r="N72" s="35"/>
      <c r="O72" s="36"/>
      <c r="P72" s="36"/>
      <c r="Q72" s="36"/>
      <c r="R72" s="37"/>
      <c r="S72" s="38"/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/>
      <c r="B73" s="11"/>
      <c r="C73" s="30"/>
      <c r="D73" s="31"/>
      <c r="E73" s="31"/>
      <c r="F73" s="31"/>
      <c r="G73" s="31"/>
      <c r="H73" s="31"/>
      <c r="I73" s="31"/>
      <c r="J73" s="31"/>
      <c r="K73" s="32"/>
      <c r="L73" s="33"/>
      <c r="M73" s="34"/>
      <c r="N73" s="35"/>
      <c r="O73" s="36"/>
      <c r="P73" s="36"/>
      <c r="Q73" s="36"/>
      <c r="R73" s="37"/>
      <c r="S73" s="38"/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/>
      <c r="B74" s="11"/>
      <c r="C74" s="30"/>
      <c r="D74" s="31"/>
      <c r="E74" s="31"/>
      <c r="F74" s="31"/>
      <c r="G74" s="31"/>
      <c r="H74" s="31"/>
      <c r="I74" s="31"/>
      <c r="J74" s="31"/>
      <c r="K74" s="32"/>
      <c r="L74" s="33"/>
      <c r="M74" s="34"/>
      <c r="N74" s="35"/>
      <c r="O74" s="36"/>
      <c r="P74" s="36"/>
      <c r="Q74" s="36"/>
      <c r="R74" s="37"/>
      <c r="S74" s="38"/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/>
      <c r="B75" s="11"/>
      <c r="C75" s="30"/>
      <c r="D75" s="31"/>
      <c r="E75" s="31"/>
      <c r="F75" s="31"/>
      <c r="G75" s="31"/>
      <c r="H75" s="31"/>
      <c r="I75" s="31"/>
      <c r="J75" s="31"/>
      <c r="K75" s="32"/>
      <c r="L75" s="33"/>
      <c r="M75" s="34"/>
      <c r="N75" s="35"/>
      <c r="O75" s="36"/>
      <c r="P75" s="36"/>
      <c r="Q75" s="36"/>
      <c r="R75" s="37"/>
      <c r="S75" s="38"/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/>
      <c r="B76" s="11"/>
      <c r="C76" s="30"/>
      <c r="D76" s="31"/>
      <c r="E76" s="31"/>
      <c r="F76" s="31"/>
      <c r="G76" s="31"/>
      <c r="H76" s="31"/>
      <c r="I76" s="31"/>
      <c r="J76" s="31"/>
      <c r="K76" s="32"/>
      <c r="L76" s="33"/>
      <c r="M76" s="34"/>
      <c r="N76" s="35"/>
      <c r="O76" s="36"/>
      <c r="P76" s="36"/>
      <c r="Q76" s="36"/>
      <c r="R76" s="37"/>
      <c r="S76" s="38"/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/>
      <c r="B77" s="11"/>
      <c r="C77" s="30"/>
      <c r="D77" s="31"/>
      <c r="E77" s="31"/>
      <c r="F77" s="31"/>
      <c r="G77" s="31"/>
      <c r="H77" s="31"/>
      <c r="I77" s="31"/>
      <c r="J77" s="31"/>
      <c r="K77" s="32"/>
      <c r="L77" s="33"/>
      <c r="M77" s="34"/>
      <c r="N77" s="35"/>
      <c r="O77" s="36"/>
      <c r="P77" s="36"/>
      <c r="Q77" s="36"/>
      <c r="R77" s="37"/>
      <c r="S77" s="38"/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/>
      <c r="B78" s="11"/>
      <c r="C78" s="30"/>
      <c r="D78" s="31"/>
      <c r="E78" s="31"/>
      <c r="F78" s="31"/>
      <c r="G78" s="31"/>
      <c r="H78" s="31"/>
      <c r="I78" s="31"/>
      <c r="J78" s="31"/>
      <c r="K78" s="32"/>
      <c r="L78" s="33"/>
      <c r="M78" s="34"/>
      <c r="N78" s="35"/>
      <c r="O78" s="36"/>
      <c r="P78" s="36"/>
      <c r="Q78" s="36"/>
      <c r="R78" s="37"/>
      <c r="S78" s="38"/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/>
      <c r="B79" s="11"/>
      <c r="C79" s="30"/>
      <c r="D79" s="31"/>
      <c r="E79" s="31"/>
      <c r="F79" s="31"/>
      <c r="G79" s="31"/>
      <c r="H79" s="31"/>
      <c r="I79" s="31"/>
      <c r="J79" s="31"/>
      <c r="K79" s="32"/>
      <c r="L79" s="33"/>
      <c r="M79" s="34"/>
      <c r="N79" s="35"/>
      <c r="O79" s="36"/>
      <c r="P79" s="36"/>
      <c r="Q79" s="36"/>
      <c r="R79" s="37"/>
      <c r="S79" s="38"/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/>
      <c r="B80" s="11"/>
      <c r="C80" s="30"/>
      <c r="D80" s="31"/>
      <c r="E80" s="31"/>
      <c r="F80" s="31"/>
      <c r="G80" s="31"/>
      <c r="H80" s="31"/>
      <c r="I80" s="31"/>
      <c r="J80" s="31"/>
      <c r="K80" s="32"/>
      <c r="L80" s="33"/>
      <c r="M80" s="34"/>
      <c r="N80" s="35"/>
      <c r="O80" s="36"/>
      <c r="P80" s="36"/>
      <c r="Q80" s="36"/>
      <c r="R80" s="37"/>
      <c r="S80" s="38"/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/>
      <c r="B81" s="11"/>
      <c r="C81" s="30"/>
      <c r="D81" s="31"/>
      <c r="E81" s="31"/>
      <c r="F81" s="31"/>
      <c r="G81" s="31"/>
      <c r="H81" s="31"/>
      <c r="I81" s="31"/>
      <c r="J81" s="31"/>
      <c r="K81" s="32"/>
      <c r="L81" s="33"/>
      <c r="M81" s="34"/>
      <c r="N81" s="35"/>
      <c r="O81" s="36"/>
      <c r="P81" s="36"/>
      <c r="Q81" s="36"/>
      <c r="R81" s="37"/>
      <c r="S81" s="38"/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/>
      <c r="B82" s="11"/>
      <c r="C82" s="30"/>
      <c r="D82" s="31"/>
      <c r="E82" s="31"/>
      <c r="F82" s="31"/>
      <c r="G82" s="31"/>
      <c r="H82" s="31"/>
      <c r="I82" s="31"/>
      <c r="J82" s="31"/>
      <c r="K82" s="32"/>
      <c r="L82" s="33"/>
      <c r="M82" s="34"/>
      <c r="N82" s="35"/>
      <c r="O82" s="36"/>
      <c r="P82" s="36"/>
      <c r="Q82" s="36"/>
      <c r="R82" s="37"/>
      <c r="S82" s="38"/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/>
      <c r="B83" s="11"/>
      <c r="C83" s="30"/>
      <c r="D83" s="31"/>
      <c r="E83" s="31"/>
      <c r="F83" s="31"/>
      <c r="G83" s="31"/>
      <c r="H83" s="31"/>
      <c r="I83" s="31"/>
      <c r="J83" s="31"/>
      <c r="K83" s="32"/>
      <c r="L83" s="33"/>
      <c r="M83" s="34"/>
      <c r="N83" s="35"/>
      <c r="O83" s="36"/>
      <c r="P83" s="36"/>
      <c r="Q83" s="36"/>
      <c r="R83" s="37"/>
      <c r="S83" s="38"/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/>
      <c r="B84" s="11"/>
      <c r="C84" s="30"/>
      <c r="D84" s="31"/>
      <c r="E84" s="31"/>
      <c r="F84" s="31"/>
      <c r="G84" s="31"/>
      <c r="H84" s="31"/>
      <c r="I84" s="31"/>
      <c r="J84" s="31"/>
      <c r="K84" s="32"/>
      <c r="L84" s="33"/>
      <c r="M84" s="34"/>
      <c r="N84" s="35"/>
      <c r="O84" s="36"/>
      <c r="P84" s="36"/>
      <c r="Q84" s="36"/>
      <c r="R84" s="37"/>
      <c r="S84" s="38"/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/>
      <c r="B85" s="11"/>
      <c r="C85" s="30"/>
      <c r="D85" s="31"/>
      <c r="E85" s="31"/>
      <c r="F85" s="31"/>
      <c r="G85" s="31"/>
      <c r="H85" s="31"/>
      <c r="I85" s="31"/>
      <c r="J85" s="31"/>
      <c r="K85" s="32"/>
      <c r="L85" s="33"/>
      <c r="M85" s="34"/>
      <c r="N85" s="35"/>
      <c r="O85" s="36"/>
      <c r="P85" s="36"/>
      <c r="Q85" s="36"/>
      <c r="R85" s="37"/>
      <c r="S85" s="38"/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/>
      <c r="B86" s="11"/>
      <c r="C86" s="30"/>
      <c r="D86" s="31"/>
      <c r="E86" s="31"/>
      <c r="F86" s="31"/>
      <c r="G86" s="31"/>
      <c r="H86" s="31"/>
      <c r="I86" s="31"/>
      <c r="J86" s="31"/>
      <c r="K86" s="32"/>
      <c r="L86" s="33"/>
      <c r="M86" s="34"/>
      <c r="N86" s="35"/>
      <c r="O86" s="36"/>
      <c r="P86" s="36"/>
      <c r="Q86" s="36"/>
      <c r="R86" s="37"/>
      <c r="S86" s="38"/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/>
      <c r="B87" s="11"/>
      <c r="C87" s="30"/>
      <c r="D87" s="31"/>
      <c r="E87" s="31"/>
      <c r="F87" s="31"/>
      <c r="G87" s="31"/>
      <c r="H87" s="31"/>
      <c r="I87" s="31"/>
      <c r="J87" s="31"/>
      <c r="K87" s="32"/>
      <c r="L87" s="33"/>
      <c r="M87" s="34"/>
      <c r="N87" s="35"/>
      <c r="O87" s="36"/>
      <c r="P87" s="36"/>
      <c r="Q87" s="36"/>
      <c r="R87" s="37"/>
      <c r="S87" s="38"/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/>
      <c r="B88" s="11"/>
      <c r="C88" s="30"/>
      <c r="D88" s="31"/>
      <c r="E88" s="31"/>
      <c r="F88" s="31"/>
      <c r="G88" s="31"/>
      <c r="H88" s="31"/>
      <c r="I88" s="31"/>
      <c r="J88" s="31"/>
      <c r="K88" s="32"/>
      <c r="L88" s="33"/>
      <c r="M88" s="34"/>
      <c r="N88" s="35"/>
      <c r="O88" s="36"/>
      <c r="P88" s="36"/>
      <c r="Q88" s="36"/>
      <c r="R88" s="37"/>
      <c r="S88" s="38"/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/>
      <c r="B89" s="11"/>
      <c r="C89" s="30"/>
      <c r="D89" s="31"/>
      <c r="E89" s="31"/>
      <c r="F89" s="31"/>
      <c r="G89" s="31"/>
      <c r="H89" s="31"/>
      <c r="I89" s="31"/>
      <c r="J89" s="31"/>
      <c r="K89" s="32"/>
      <c r="L89" s="33"/>
      <c r="M89" s="34"/>
      <c r="N89" s="35"/>
      <c r="O89" s="36"/>
      <c r="P89" s="36"/>
      <c r="Q89" s="36"/>
      <c r="R89" s="37"/>
      <c r="S89" s="38"/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/>
      <c r="B90" s="11"/>
      <c r="C90" s="30"/>
      <c r="D90" s="31"/>
      <c r="E90" s="31"/>
      <c r="F90" s="31"/>
      <c r="G90" s="31"/>
      <c r="H90" s="31"/>
      <c r="I90" s="31"/>
      <c r="J90" s="31"/>
      <c r="K90" s="32"/>
      <c r="L90" s="33"/>
      <c r="M90" s="34"/>
      <c r="N90" s="35"/>
      <c r="O90" s="36"/>
      <c r="P90" s="36"/>
      <c r="Q90" s="36"/>
      <c r="R90" s="37"/>
      <c r="S90" s="38"/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/>
      <c r="B91" s="11"/>
      <c r="C91" s="30"/>
      <c r="D91" s="31"/>
      <c r="E91" s="31"/>
      <c r="F91" s="31"/>
      <c r="G91" s="31"/>
      <c r="H91" s="31"/>
      <c r="I91" s="31"/>
      <c r="J91" s="31"/>
      <c r="K91" s="32"/>
      <c r="L91" s="33"/>
      <c r="M91" s="34"/>
      <c r="N91" s="35"/>
      <c r="O91" s="36"/>
      <c r="P91" s="36"/>
      <c r="Q91" s="36"/>
      <c r="R91" s="37"/>
      <c r="S91" s="38"/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/>
      <c r="B92" s="11"/>
      <c r="C92" s="30"/>
      <c r="D92" s="31"/>
      <c r="E92" s="31"/>
      <c r="F92" s="31"/>
      <c r="G92" s="31"/>
      <c r="H92" s="31"/>
      <c r="I92" s="31"/>
      <c r="J92" s="31"/>
      <c r="K92" s="32"/>
      <c r="L92" s="33"/>
      <c r="M92" s="34"/>
      <c r="N92" s="35"/>
      <c r="O92" s="36"/>
      <c r="P92" s="36"/>
      <c r="Q92" s="36"/>
      <c r="R92" s="37"/>
      <c r="S92" s="38"/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/>
      <c r="B93" s="11"/>
      <c r="C93" s="30"/>
      <c r="D93" s="31"/>
      <c r="E93" s="31"/>
      <c r="F93" s="31"/>
      <c r="G93" s="31"/>
      <c r="H93" s="31"/>
      <c r="I93" s="31"/>
      <c r="J93" s="31"/>
      <c r="K93" s="32"/>
      <c r="L93" s="33"/>
      <c r="M93" s="34"/>
      <c r="N93" s="35"/>
      <c r="O93" s="36"/>
      <c r="P93" s="36"/>
      <c r="Q93" s="36"/>
      <c r="R93" s="37"/>
      <c r="S93" s="38"/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/>
      <c r="B94" s="11"/>
      <c r="C94" s="30"/>
      <c r="D94" s="31"/>
      <c r="E94" s="31"/>
      <c r="F94" s="31"/>
      <c r="G94" s="31"/>
      <c r="H94" s="31"/>
      <c r="I94" s="31"/>
      <c r="J94" s="31"/>
      <c r="K94" s="32"/>
      <c r="L94" s="33"/>
      <c r="M94" s="34"/>
      <c r="N94" s="35"/>
      <c r="O94" s="36"/>
      <c r="P94" s="36"/>
      <c r="Q94" s="36"/>
      <c r="R94" s="37"/>
      <c r="S94" s="38"/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/>
      <c r="B95" s="11"/>
      <c r="C95" s="30"/>
      <c r="D95" s="31"/>
      <c r="E95" s="31"/>
      <c r="F95" s="31"/>
      <c r="G95" s="31"/>
      <c r="H95" s="31"/>
      <c r="I95" s="31"/>
      <c r="J95" s="31"/>
      <c r="K95" s="32"/>
      <c r="L95" s="33"/>
      <c r="M95" s="34"/>
      <c r="N95" s="35"/>
      <c r="O95" s="36"/>
      <c r="P95" s="36"/>
      <c r="Q95" s="36"/>
      <c r="R95" s="37"/>
      <c r="S95" s="38"/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/>
      <c r="B96" s="11"/>
      <c r="C96" s="30"/>
      <c r="D96" s="31"/>
      <c r="E96" s="31"/>
      <c r="F96" s="31"/>
      <c r="G96" s="31"/>
      <c r="H96" s="31"/>
      <c r="I96" s="31"/>
      <c r="J96" s="31"/>
      <c r="K96" s="32"/>
      <c r="L96" s="33"/>
      <c r="M96" s="34"/>
      <c r="N96" s="35"/>
      <c r="O96" s="36"/>
      <c r="P96" s="36"/>
      <c r="Q96" s="36"/>
      <c r="R96" s="37"/>
      <c r="S96" s="38"/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/>
      <c r="B97" s="11"/>
      <c r="C97" s="30"/>
      <c r="D97" s="31"/>
      <c r="E97" s="31"/>
      <c r="F97" s="31"/>
      <c r="G97" s="31"/>
      <c r="H97" s="31"/>
      <c r="I97" s="31"/>
      <c r="J97" s="31"/>
      <c r="K97" s="32"/>
      <c r="L97" s="33"/>
      <c r="M97" s="34"/>
      <c r="N97" s="35"/>
      <c r="O97" s="36"/>
      <c r="P97" s="36"/>
      <c r="Q97" s="36"/>
      <c r="R97" s="37"/>
      <c r="S97" s="38"/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/>
      <c r="B98" s="11"/>
      <c r="C98" s="30"/>
      <c r="D98" s="31"/>
      <c r="E98" s="31"/>
      <c r="F98" s="31"/>
      <c r="G98" s="31"/>
      <c r="H98" s="31"/>
      <c r="I98" s="31"/>
      <c r="J98" s="31"/>
      <c r="K98" s="32"/>
      <c r="L98" s="33"/>
      <c r="M98" s="34"/>
      <c r="N98" s="35"/>
      <c r="O98" s="36"/>
      <c r="P98" s="36"/>
      <c r="Q98" s="36"/>
      <c r="R98" s="37"/>
      <c r="S98" s="38"/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/>
      <c r="B99" s="11"/>
      <c r="C99" s="30"/>
      <c r="D99" s="31"/>
      <c r="E99" s="31"/>
      <c r="F99" s="31"/>
      <c r="G99" s="31"/>
      <c r="H99" s="31"/>
      <c r="I99" s="31"/>
      <c r="J99" s="31"/>
      <c r="K99" s="32"/>
      <c r="L99" s="33"/>
      <c r="M99" s="34"/>
      <c r="N99" s="35"/>
      <c r="O99" s="36"/>
      <c r="P99" s="36"/>
      <c r="Q99" s="36"/>
      <c r="R99" s="37"/>
      <c r="S99" s="38"/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/>
      <c r="B100" s="11"/>
      <c r="C100" s="30"/>
      <c r="D100" s="31"/>
      <c r="E100" s="31"/>
      <c r="F100" s="31"/>
      <c r="G100" s="31"/>
      <c r="H100" s="31"/>
      <c r="I100" s="31"/>
      <c r="J100" s="31"/>
      <c r="K100" s="32"/>
      <c r="L100" s="33"/>
      <c r="M100" s="34"/>
      <c r="N100" s="35"/>
      <c r="O100" s="36"/>
      <c r="P100" s="36"/>
      <c r="Q100" s="36"/>
      <c r="R100" s="37"/>
      <c r="S100" s="38"/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/>
      <c r="B101" s="11"/>
      <c r="C101" s="30"/>
      <c r="D101" s="31"/>
      <c r="E101" s="31"/>
      <c r="F101" s="31"/>
      <c r="G101" s="31"/>
      <c r="H101" s="31"/>
      <c r="I101" s="31"/>
      <c r="J101" s="31"/>
      <c r="K101" s="32"/>
      <c r="L101" s="33"/>
      <c r="M101" s="34"/>
      <c r="N101" s="35"/>
      <c r="O101" s="36"/>
      <c r="P101" s="36"/>
      <c r="Q101" s="36"/>
      <c r="R101" s="37"/>
      <c r="S101" s="38"/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/>
      <c r="B102" s="11"/>
      <c r="C102" s="30"/>
      <c r="D102" s="31"/>
      <c r="E102" s="31"/>
      <c r="F102" s="31"/>
      <c r="G102" s="31"/>
      <c r="H102" s="31"/>
      <c r="I102" s="31"/>
      <c r="J102" s="31"/>
      <c r="K102" s="32"/>
      <c r="L102" s="33"/>
      <c r="M102" s="34"/>
      <c r="N102" s="35"/>
      <c r="O102" s="36"/>
      <c r="P102" s="36"/>
      <c r="Q102" s="36"/>
      <c r="R102" s="37"/>
      <c r="S102" s="38"/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/>
      <c r="B103" s="11"/>
      <c r="C103" s="30"/>
      <c r="D103" s="31"/>
      <c r="E103" s="31"/>
      <c r="F103" s="31"/>
      <c r="G103" s="31"/>
      <c r="H103" s="31"/>
      <c r="I103" s="31"/>
      <c r="J103" s="31"/>
      <c r="K103" s="32"/>
      <c r="L103" s="33"/>
      <c r="M103" s="34"/>
      <c r="N103" s="35"/>
      <c r="O103" s="36"/>
      <c r="P103" s="36"/>
      <c r="Q103" s="36"/>
      <c r="R103" s="37"/>
      <c r="S103" s="38"/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/>
      <c r="B104" s="11"/>
      <c r="C104" s="30"/>
      <c r="D104" s="31"/>
      <c r="E104" s="31"/>
      <c r="F104" s="31"/>
      <c r="G104" s="31"/>
      <c r="H104" s="31"/>
      <c r="I104" s="31"/>
      <c r="J104" s="31"/>
      <c r="K104" s="32"/>
      <c r="L104" s="33"/>
      <c r="M104" s="34"/>
      <c r="N104" s="35"/>
      <c r="O104" s="36"/>
      <c r="P104" s="36"/>
      <c r="Q104" s="36"/>
      <c r="R104" s="37"/>
      <c r="S104" s="38"/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/>
      <c r="B105" s="11"/>
      <c r="C105" s="30"/>
      <c r="D105" s="31"/>
      <c r="E105" s="31"/>
      <c r="F105" s="31"/>
      <c r="G105" s="31"/>
      <c r="H105" s="31"/>
      <c r="I105" s="31"/>
      <c r="J105" s="31"/>
      <c r="K105" s="32"/>
      <c r="L105" s="33"/>
      <c r="M105" s="34"/>
      <c r="N105" s="35"/>
      <c r="O105" s="36"/>
      <c r="P105" s="36"/>
      <c r="Q105" s="36"/>
      <c r="R105" s="37"/>
      <c r="S105" s="38"/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/>
      <c r="B106" s="11"/>
      <c r="C106" s="30"/>
      <c r="D106" s="31"/>
      <c r="E106" s="31"/>
      <c r="F106" s="31"/>
      <c r="G106" s="31"/>
      <c r="H106" s="31"/>
      <c r="I106" s="31"/>
      <c r="J106" s="31"/>
      <c r="K106" s="32"/>
      <c r="L106" s="33"/>
      <c r="M106" s="34"/>
      <c r="N106" s="35"/>
      <c r="O106" s="36"/>
      <c r="P106" s="36"/>
      <c r="Q106" s="36"/>
      <c r="R106" s="37"/>
      <c r="S106" s="38"/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/>
      <c r="B107" s="11"/>
      <c r="C107" s="30"/>
      <c r="D107" s="31"/>
      <c r="E107" s="31"/>
      <c r="F107" s="31"/>
      <c r="G107" s="31"/>
      <c r="H107" s="31"/>
      <c r="I107" s="31"/>
      <c r="J107" s="31"/>
      <c r="K107" s="32"/>
      <c r="L107" s="33"/>
      <c r="M107" s="34"/>
      <c r="N107" s="35"/>
      <c r="O107" s="36"/>
      <c r="P107" s="36"/>
      <c r="Q107" s="36"/>
      <c r="R107" s="37"/>
      <c r="S107" s="38"/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/>
      <c r="B108" s="11"/>
      <c r="C108" s="30"/>
      <c r="D108" s="31"/>
      <c r="E108" s="31"/>
      <c r="F108" s="31"/>
      <c r="G108" s="31"/>
      <c r="H108" s="31"/>
      <c r="I108" s="31"/>
      <c r="J108" s="31"/>
      <c r="K108" s="32"/>
      <c r="L108" s="33"/>
      <c r="M108" s="34"/>
      <c r="N108" s="35"/>
      <c r="O108" s="36"/>
      <c r="P108" s="36"/>
      <c r="Q108" s="36"/>
      <c r="R108" s="37"/>
      <c r="S108" s="38"/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/>
      <c r="B109" s="11"/>
      <c r="C109" s="30"/>
      <c r="D109" s="31"/>
      <c r="E109" s="31"/>
      <c r="F109" s="31"/>
      <c r="G109" s="31"/>
      <c r="H109" s="31"/>
      <c r="I109" s="31"/>
      <c r="J109" s="31"/>
      <c r="K109" s="32"/>
      <c r="L109" s="33"/>
      <c r="M109" s="34"/>
      <c r="N109" s="35"/>
      <c r="O109" s="36"/>
      <c r="P109" s="36"/>
      <c r="Q109" s="36"/>
      <c r="R109" s="37"/>
      <c r="S109" s="38"/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/>
      <c r="B110" s="11"/>
      <c r="C110" s="30"/>
      <c r="D110" s="31"/>
      <c r="E110" s="31"/>
      <c r="F110" s="31"/>
      <c r="G110" s="31"/>
      <c r="H110" s="31"/>
      <c r="I110" s="31"/>
      <c r="J110" s="31"/>
      <c r="K110" s="32"/>
      <c r="L110" s="33"/>
      <c r="M110" s="34"/>
      <c r="N110" s="35"/>
      <c r="O110" s="36"/>
      <c r="P110" s="36"/>
      <c r="Q110" s="36"/>
      <c r="R110" s="37"/>
      <c r="S110" s="38"/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/>
      <c r="B111" s="11"/>
      <c r="C111" s="30"/>
      <c r="D111" s="31"/>
      <c r="E111" s="31"/>
      <c r="F111" s="31"/>
      <c r="G111" s="31"/>
      <c r="H111" s="31"/>
      <c r="I111" s="31"/>
      <c r="J111" s="31"/>
      <c r="K111" s="32"/>
      <c r="L111" s="33"/>
      <c r="M111" s="34"/>
      <c r="N111" s="35"/>
      <c r="O111" s="36"/>
      <c r="P111" s="36"/>
      <c r="Q111" s="36"/>
      <c r="R111" s="37"/>
      <c r="S111" s="38"/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/>
      <c r="B112" s="11"/>
      <c r="C112" s="30"/>
      <c r="D112" s="31"/>
      <c r="E112" s="31"/>
      <c r="F112" s="31"/>
      <c r="G112" s="31"/>
      <c r="H112" s="31"/>
      <c r="I112" s="31"/>
      <c r="J112" s="31"/>
      <c r="K112" s="32"/>
      <c r="L112" s="33"/>
      <c r="M112" s="34"/>
      <c r="N112" s="35"/>
      <c r="O112" s="36"/>
      <c r="P112" s="36"/>
      <c r="Q112" s="36"/>
      <c r="R112" s="37"/>
      <c r="S112" s="38"/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/>
      <c r="B113" s="11"/>
      <c r="C113" s="30"/>
      <c r="D113" s="31"/>
      <c r="E113" s="31"/>
      <c r="F113" s="31"/>
      <c r="G113" s="31"/>
      <c r="H113" s="31"/>
      <c r="I113" s="31"/>
      <c r="J113" s="31"/>
      <c r="K113" s="32"/>
      <c r="L113" s="33"/>
      <c r="M113" s="34"/>
      <c r="N113" s="35"/>
      <c r="O113" s="36"/>
      <c r="P113" s="36"/>
      <c r="Q113" s="36"/>
      <c r="R113" s="37"/>
      <c r="S113" s="38"/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/>
      <c r="B114" s="11"/>
      <c r="C114" s="30"/>
      <c r="D114" s="31"/>
      <c r="E114" s="31"/>
      <c r="F114" s="31"/>
      <c r="G114" s="31"/>
      <c r="H114" s="31"/>
      <c r="I114" s="31"/>
      <c r="J114" s="31"/>
      <c r="K114" s="32"/>
      <c r="L114" s="33"/>
      <c r="M114" s="34"/>
      <c r="N114" s="35"/>
      <c r="O114" s="36"/>
      <c r="P114" s="36"/>
      <c r="Q114" s="36"/>
      <c r="R114" s="37"/>
      <c r="S114" s="38"/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/>
      <c r="B115" s="11"/>
      <c r="C115" s="30"/>
      <c r="D115" s="31"/>
      <c r="E115" s="31"/>
      <c r="F115" s="31"/>
      <c r="G115" s="31"/>
      <c r="H115" s="31"/>
      <c r="I115" s="31"/>
      <c r="J115" s="31"/>
      <c r="K115" s="32"/>
      <c r="L115" s="33"/>
      <c r="M115" s="34"/>
      <c r="N115" s="35"/>
      <c r="O115" s="36"/>
      <c r="P115" s="36"/>
      <c r="Q115" s="36"/>
      <c r="R115" s="37"/>
      <c r="S115" s="38"/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/>
      <c r="B116" s="11"/>
      <c r="C116" s="30"/>
      <c r="D116" s="31"/>
      <c r="E116" s="31"/>
      <c r="F116" s="31"/>
      <c r="G116" s="31"/>
      <c r="H116" s="31"/>
      <c r="I116" s="31"/>
      <c r="J116" s="31"/>
      <c r="K116" s="32"/>
      <c r="L116" s="33"/>
      <c r="M116" s="34"/>
      <c r="N116" s="35"/>
      <c r="O116" s="36"/>
      <c r="P116" s="36"/>
      <c r="Q116" s="36"/>
      <c r="R116" s="37"/>
      <c r="S116" s="38"/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/>
      <c r="B117" s="11"/>
      <c r="C117" s="30"/>
      <c r="D117" s="31"/>
      <c r="E117" s="31"/>
      <c r="F117" s="31"/>
      <c r="G117" s="31"/>
      <c r="H117" s="31"/>
      <c r="I117" s="31"/>
      <c r="J117" s="31"/>
      <c r="K117" s="32"/>
      <c r="L117" s="33"/>
      <c r="M117" s="34"/>
      <c r="N117" s="35"/>
      <c r="O117" s="36"/>
      <c r="P117" s="36"/>
      <c r="Q117" s="36"/>
      <c r="R117" s="37"/>
      <c r="S117" s="38"/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/>
      <c r="B118" s="11"/>
      <c r="C118" s="30"/>
      <c r="D118" s="31"/>
      <c r="E118" s="31"/>
      <c r="F118" s="31"/>
      <c r="G118" s="31"/>
      <c r="H118" s="31"/>
      <c r="I118" s="31"/>
      <c r="J118" s="31"/>
      <c r="K118" s="32"/>
      <c r="L118" s="33"/>
      <c r="M118" s="34"/>
      <c r="N118" s="35"/>
      <c r="O118" s="36"/>
      <c r="P118" s="36"/>
      <c r="Q118" s="36"/>
      <c r="R118" s="37"/>
      <c r="S118" s="38"/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/>
      <c r="B119" s="11"/>
      <c r="C119" s="30"/>
      <c r="D119" s="31"/>
      <c r="E119" s="31"/>
      <c r="F119" s="31"/>
      <c r="G119" s="31"/>
      <c r="H119" s="31"/>
      <c r="I119" s="31"/>
      <c r="J119" s="31"/>
      <c r="K119" s="32"/>
      <c r="L119" s="33"/>
      <c r="M119" s="34"/>
      <c r="N119" s="35"/>
      <c r="O119" s="36"/>
      <c r="P119" s="36"/>
      <c r="Q119" s="36"/>
      <c r="R119" s="37"/>
      <c r="S119" s="38"/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/>
      <c r="B120" s="11"/>
      <c r="C120" s="30"/>
      <c r="D120" s="31"/>
      <c r="E120" s="31"/>
      <c r="F120" s="31"/>
      <c r="G120" s="31"/>
      <c r="H120" s="31"/>
      <c r="I120" s="31"/>
      <c r="J120" s="31"/>
      <c r="K120" s="32"/>
      <c r="L120" s="33"/>
      <c r="M120" s="34"/>
      <c r="N120" s="35"/>
      <c r="O120" s="36"/>
      <c r="P120" s="36"/>
      <c r="Q120" s="36"/>
      <c r="R120" s="37"/>
      <c r="S120" s="38"/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/>
      <c r="B121" s="11"/>
      <c r="C121" s="30"/>
      <c r="D121" s="31"/>
      <c r="E121" s="31"/>
      <c r="F121" s="31"/>
      <c r="G121" s="31"/>
      <c r="H121" s="31"/>
      <c r="I121" s="31"/>
      <c r="J121" s="31"/>
      <c r="K121" s="32"/>
      <c r="L121" s="33"/>
      <c r="M121" s="34"/>
      <c r="N121" s="35"/>
      <c r="O121" s="36"/>
      <c r="P121" s="36"/>
      <c r="Q121" s="36"/>
      <c r="R121" s="37"/>
      <c r="S121" s="38"/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/>
      <c r="B122" s="11"/>
      <c r="C122" s="30"/>
      <c r="D122" s="31"/>
      <c r="E122" s="31"/>
      <c r="F122" s="31"/>
      <c r="G122" s="31"/>
      <c r="H122" s="31"/>
      <c r="I122" s="31"/>
      <c r="J122" s="31"/>
      <c r="K122" s="32"/>
      <c r="L122" s="33"/>
      <c r="M122" s="34"/>
      <c r="N122" s="35"/>
      <c r="O122" s="36"/>
      <c r="P122" s="36"/>
      <c r="Q122" s="36"/>
      <c r="R122" s="37"/>
      <c r="S122" s="38"/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/>
      <c r="B123" s="11"/>
      <c r="C123" s="30"/>
      <c r="D123" s="31"/>
      <c r="E123" s="31"/>
      <c r="F123" s="31"/>
      <c r="G123" s="31"/>
      <c r="H123" s="31"/>
      <c r="I123" s="31"/>
      <c r="J123" s="31"/>
      <c r="K123" s="32"/>
      <c r="L123" s="33"/>
      <c r="M123" s="34"/>
      <c r="N123" s="35"/>
      <c r="O123" s="36"/>
      <c r="P123" s="36"/>
      <c r="Q123" s="36"/>
      <c r="R123" s="37"/>
      <c r="S123" s="38"/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/>
      <c r="B124" s="11"/>
      <c r="C124" s="30"/>
      <c r="D124" s="31"/>
      <c r="E124" s="31"/>
      <c r="F124" s="31"/>
      <c r="G124" s="31"/>
      <c r="H124" s="31"/>
      <c r="I124" s="31"/>
      <c r="J124" s="31"/>
      <c r="K124" s="32"/>
      <c r="L124" s="33"/>
      <c r="M124" s="34"/>
      <c r="N124" s="35"/>
      <c r="O124" s="36"/>
      <c r="P124" s="36"/>
      <c r="Q124" s="36"/>
      <c r="R124" s="37"/>
      <c r="S124" s="38"/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/>
      <c r="B125" s="11"/>
      <c r="C125" s="30"/>
      <c r="D125" s="31"/>
      <c r="E125" s="31"/>
      <c r="F125" s="31"/>
      <c r="G125" s="31"/>
      <c r="H125" s="31"/>
      <c r="I125" s="31"/>
      <c r="J125" s="31"/>
      <c r="K125" s="32"/>
      <c r="L125" s="33"/>
      <c r="M125" s="34"/>
      <c r="N125" s="35"/>
      <c r="O125" s="36"/>
      <c r="P125" s="36"/>
      <c r="Q125" s="36"/>
      <c r="R125" s="37"/>
      <c r="S125" s="38"/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/>
      <c r="B126" s="11"/>
      <c r="C126" s="30"/>
      <c r="D126" s="31"/>
      <c r="E126" s="31"/>
      <c r="F126" s="31"/>
      <c r="G126" s="31"/>
      <c r="H126" s="31"/>
      <c r="I126" s="31"/>
      <c r="J126" s="31"/>
      <c r="K126" s="32"/>
      <c r="L126" s="33"/>
      <c r="M126" s="34"/>
      <c r="N126" s="35"/>
      <c r="O126" s="36"/>
      <c r="P126" s="36"/>
      <c r="Q126" s="36"/>
      <c r="R126" s="37"/>
      <c r="S126" s="38"/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/>
      <c r="B127" s="11"/>
      <c r="C127" s="30"/>
      <c r="D127" s="31"/>
      <c r="E127" s="31"/>
      <c r="F127" s="31"/>
      <c r="G127" s="31"/>
      <c r="H127" s="31"/>
      <c r="I127" s="31"/>
      <c r="J127" s="31"/>
      <c r="K127" s="32"/>
      <c r="L127" s="33"/>
      <c r="M127" s="34"/>
      <c r="N127" s="35"/>
      <c r="O127" s="36"/>
      <c r="P127" s="36"/>
      <c r="Q127" s="36"/>
      <c r="R127" s="37"/>
      <c r="S127" s="38"/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/>
      <c r="B128" s="11"/>
      <c r="C128" s="30"/>
      <c r="D128" s="31"/>
      <c r="E128" s="31"/>
      <c r="F128" s="31"/>
      <c r="G128" s="31"/>
      <c r="H128" s="31"/>
      <c r="I128" s="31"/>
      <c r="J128" s="31"/>
      <c r="K128" s="32"/>
      <c r="L128" s="33"/>
      <c r="M128" s="34"/>
      <c r="N128" s="35"/>
      <c r="O128" s="36"/>
      <c r="P128" s="36"/>
      <c r="Q128" s="36"/>
      <c r="R128" s="37"/>
      <c r="S128" s="38"/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/>
      <c r="B129" s="11"/>
      <c r="C129" s="30"/>
      <c r="D129" s="31"/>
      <c r="E129" s="31"/>
      <c r="F129" s="31"/>
      <c r="G129" s="31"/>
      <c r="H129" s="31"/>
      <c r="I129" s="31"/>
      <c r="J129" s="31"/>
      <c r="K129" s="32"/>
      <c r="L129" s="33"/>
      <c r="M129" s="34"/>
      <c r="N129" s="35"/>
      <c r="O129" s="36"/>
      <c r="P129" s="36"/>
      <c r="Q129" s="36"/>
      <c r="R129" s="37"/>
      <c r="S129" s="38"/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/>
      <c r="B130" s="11"/>
      <c r="C130" s="30"/>
      <c r="D130" s="31"/>
      <c r="E130" s="31"/>
      <c r="F130" s="31"/>
      <c r="G130" s="31"/>
      <c r="H130" s="31"/>
      <c r="I130" s="31"/>
      <c r="J130" s="31"/>
      <c r="K130" s="32"/>
      <c r="L130" s="33"/>
      <c r="M130" s="34"/>
      <c r="N130" s="35"/>
      <c r="O130" s="36"/>
      <c r="P130" s="36"/>
      <c r="Q130" s="36"/>
      <c r="R130" s="37"/>
      <c r="S130" s="38"/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/>
      <c r="B131" s="11"/>
      <c r="C131" s="30"/>
      <c r="D131" s="31"/>
      <c r="E131" s="31"/>
      <c r="F131" s="31"/>
      <c r="G131" s="31"/>
      <c r="H131" s="31"/>
      <c r="I131" s="31"/>
      <c r="J131" s="31"/>
      <c r="K131" s="32"/>
      <c r="L131" s="33"/>
      <c r="M131" s="34"/>
      <c r="N131" s="35"/>
      <c r="O131" s="36"/>
      <c r="P131" s="36"/>
      <c r="Q131" s="36"/>
      <c r="R131" s="37"/>
      <c r="S131" s="38"/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/>
      <c r="B132" s="11"/>
      <c r="C132" s="30"/>
      <c r="D132" s="31"/>
      <c r="E132" s="31"/>
      <c r="F132" s="31"/>
      <c r="G132" s="31"/>
      <c r="H132" s="31"/>
      <c r="I132" s="31"/>
      <c r="J132" s="31"/>
      <c r="K132" s="32"/>
      <c r="L132" s="33"/>
      <c r="M132" s="34"/>
      <c r="N132" s="35"/>
      <c r="O132" s="36"/>
      <c r="P132" s="36"/>
      <c r="Q132" s="36"/>
      <c r="R132" s="37"/>
      <c r="S132" s="38"/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/>
      <c r="B133" s="11"/>
      <c r="C133" s="30"/>
      <c r="D133" s="31"/>
      <c r="E133" s="31"/>
      <c r="F133" s="31"/>
      <c r="G133" s="31"/>
      <c r="H133" s="31"/>
      <c r="I133" s="31"/>
      <c r="J133" s="31"/>
      <c r="K133" s="32"/>
      <c r="L133" s="33"/>
      <c r="M133" s="34"/>
      <c r="N133" s="35"/>
      <c r="O133" s="36"/>
      <c r="P133" s="36"/>
      <c r="Q133" s="36"/>
      <c r="R133" s="37"/>
      <c r="S133" s="38"/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/>
      <c r="B134" s="11"/>
      <c r="C134" s="30"/>
      <c r="D134" s="31"/>
      <c r="E134" s="31"/>
      <c r="F134" s="31"/>
      <c r="G134" s="31"/>
      <c r="H134" s="31"/>
      <c r="I134" s="31"/>
      <c r="J134" s="31"/>
      <c r="K134" s="32"/>
      <c r="L134" s="33"/>
      <c r="M134" s="34"/>
      <c r="N134" s="35"/>
      <c r="O134" s="36"/>
      <c r="P134" s="36"/>
      <c r="Q134" s="36"/>
      <c r="R134" s="37"/>
      <c r="S134" s="38"/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/>
      <c r="B135" s="11"/>
      <c r="C135" s="30"/>
      <c r="D135" s="31"/>
      <c r="E135" s="31"/>
      <c r="F135" s="31"/>
      <c r="G135" s="31"/>
      <c r="H135" s="31"/>
      <c r="I135" s="31"/>
      <c r="J135" s="31"/>
      <c r="K135" s="32"/>
      <c r="L135" s="33"/>
      <c r="M135" s="34"/>
      <c r="N135" s="35"/>
      <c r="O135" s="36"/>
      <c r="P135" s="36"/>
      <c r="Q135" s="36"/>
      <c r="R135" s="37"/>
      <c r="S135" s="38"/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/>
      <c r="B136" s="11"/>
      <c r="C136" s="30"/>
      <c r="D136" s="31"/>
      <c r="E136" s="31"/>
      <c r="F136" s="31"/>
      <c r="G136" s="31"/>
      <c r="H136" s="31"/>
      <c r="I136" s="31"/>
      <c r="J136" s="31"/>
      <c r="K136" s="32"/>
      <c r="L136" s="33"/>
      <c r="M136" s="34"/>
      <c r="N136" s="35"/>
      <c r="O136" s="36"/>
      <c r="P136" s="36"/>
      <c r="Q136" s="36"/>
      <c r="R136" s="37"/>
      <c r="S136" s="38"/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/>
      <c r="B137" s="11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/>
      <c r="B138" s="11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/>
      <c r="B139" s="11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/>
      <c r="B140" s="11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/>
      <c r="B141" s="11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/>
      <c r="B142" s="11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/>
      <c r="B143" s="11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/>
      <c r="B144" s="11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/>
      <c r="B145" s="11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/>
      <c r="B146" s="11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183" priority="8">
      <formula>SUM(W$4:W$9344)&gt;0</formula>
    </cfRule>
  </conditionalFormatting>
  <conditionalFormatting sqref="X3">
    <cfRule type="expression" dxfId="182" priority="7">
      <formula>SUM(X$4:X$9344)&gt;0</formula>
    </cfRule>
  </conditionalFormatting>
  <conditionalFormatting sqref="Y3:BC3">
    <cfRule type="expression" dxfId="181" priority="6">
      <formula>SUM(Y$4:Y$9344)&gt;0</formula>
    </cfRule>
  </conditionalFormatting>
  <conditionalFormatting sqref="BD3">
    <cfRule type="expression" dxfId="180" priority="5">
      <formula>SUM(BD$4:BD$9344)&gt;0</formula>
    </cfRule>
  </conditionalFormatting>
  <conditionalFormatting sqref="W2">
    <cfRule type="expression" dxfId="179" priority="4">
      <formula>SUM(W$4:W$9380)&gt;0</formula>
    </cfRule>
  </conditionalFormatting>
  <conditionalFormatting sqref="X2">
    <cfRule type="expression" dxfId="178" priority="3">
      <formula>SUM(X$4:X$9380)&gt;0</formula>
    </cfRule>
  </conditionalFormatting>
  <conditionalFormatting sqref="Y2:BC2">
    <cfRule type="expression" dxfId="177" priority="2">
      <formula>SUM(Y$4:Y$9380)&gt;0</formula>
    </cfRule>
  </conditionalFormatting>
  <conditionalFormatting sqref="BD2">
    <cfRule type="expression" dxfId="176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955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8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956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0</v>
      </c>
      <c r="O5" s="36"/>
      <c r="P5" s="36"/>
      <c r="Q5" s="36"/>
      <c r="R5" s="37"/>
      <c r="S5" s="38">
        <v>4</v>
      </c>
      <c r="T5" s="39"/>
      <c r="U5" s="38"/>
      <c r="V5" s="39"/>
      <c r="W5" s="12">
        <v>2</v>
      </c>
      <c r="X5" s="13">
        <v>1</v>
      </c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957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1</v>
      </c>
      <c r="O6" s="36"/>
      <c r="P6" s="36"/>
      <c r="Q6" s="36"/>
      <c r="R6" s="37"/>
      <c r="S6" s="38">
        <v>18</v>
      </c>
      <c r="T6" s="39"/>
      <c r="U6" s="38"/>
      <c r="V6" s="39"/>
      <c r="W6" s="12">
        <v>3</v>
      </c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958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8</v>
      </c>
      <c r="T7" s="39"/>
      <c r="U7" s="38"/>
      <c r="V7" s="39"/>
      <c r="W7" s="12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959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6</v>
      </c>
      <c r="T8" s="39"/>
      <c r="U8" s="38"/>
      <c r="V8" s="39"/>
      <c r="W8" s="12"/>
      <c r="X8" s="13">
        <v>2</v>
      </c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960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6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>
        <v>7</v>
      </c>
      <c r="B10" s="11"/>
      <c r="C10" s="30" t="s">
        <v>961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8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>
        <v>8</v>
      </c>
      <c r="B11" s="11"/>
      <c r="C11" s="30" t="s">
        <v>962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8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>
        <v>9</v>
      </c>
      <c r="B12" s="11"/>
      <c r="C12" s="30" t="s">
        <v>963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17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>
        <v>10</v>
      </c>
      <c r="B13" s="11"/>
      <c r="C13" s="30" t="s">
        <v>964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17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>
        <v>11</v>
      </c>
      <c r="B14" s="11"/>
      <c r="C14" s="30" t="s">
        <v>965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2</v>
      </c>
      <c r="T14" s="39"/>
      <c r="U14" s="38"/>
      <c r="V14" s="39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>
        <v>12</v>
      </c>
      <c r="B15" s="11"/>
      <c r="C15" s="30" t="s">
        <v>966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8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>
        <v>13</v>
      </c>
      <c r="B16" s="11"/>
      <c r="C16" s="30" t="s">
        <v>967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6</v>
      </c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>
        <v>14</v>
      </c>
      <c r="B17" s="11"/>
      <c r="C17" s="30" t="s">
        <v>968</v>
      </c>
      <c r="D17" s="31"/>
      <c r="E17" s="31"/>
      <c r="F17" s="31"/>
      <c r="G17" s="31"/>
      <c r="H17" s="31"/>
      <c r="I17" s="31"/>
      <c r="J17" s="31"/>
      <c r="K17" s="32"/>
      <c r="L17" s="33" t="s">
        <v>44</v>
      </c>
      <c r="M17" s="34"/>
      <c r="N17" s="35" t="s">
        <v>0</v>
      </c>
      <c r="O17" s="36"/>
      <c r="P17" s="36"/>
      <c r="Q17" s="36"/>
      <c r="R17" s="37"/>
      <c r="S17" s="38">
        <v>6</v>
      </c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>
        <v>15</v>
      </c>
      <c r="B18" s="11"/>
      <c r="C18" s="30" t="s">
        <v>969</v>
      </c>
      <c r="D18" s="31"/>
      <c r="E18" s="31"/>
      <c r="F18" s="31"/>
      <c r="G18" s="31"/>
      <c r="H18" s="31"/>
      <c r="I18" s="31"/>
      <c r="J18" s="31"/>
      <c r="K18" s="32"/>
      <c r="L18" s="33" t="s">
        <v>44</v>
      </c>
      <c r="M18" s="34"/>
      <c r="N18" s="35" t="s">
        <v>1</v>
      </c>
      <c r="O18" s="36"/>
      <c r="P18" s="36"/>
      <c r="Q18" s="36"/>
      <c r="R18" s="37"/>
      <c r="S18" s="38">
        <v>1</v>
      </c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>
        <v>16</v>
      </c>
      <c r="B19" s="11"/>
      <c r="C19" s="30" t="s">
        <v>970</v>
      </c>
      <c r="D19" s="31"/>
      <c r="E19" s="31"/>
      <c r="F19" s="31"/>
      <c r="G19" s="31"/>
      <c r="H19" s="31"/>
      <c r="I19" s="31"/>
      <c r="J19" s="31"/>
      <c r="K19" s="32"/>
      <c r="L19" s="33" t="s">
        <v>44</v>
      </c>
      <c r="M19" s="34"/>
      <c r="N19" s="35" t="s">
        <v>0</v>
      </c>
      <c r="O19" s="36"/>
      <c r="P19" s="36"/>
      <c r="Q19" s="36"/>
      <c r="R19" s="37"/>
      <c r="S19" s="38">
        <v>8</v>
      </c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>
        <v>17</v>
      </c>
      <c r="B20" s="11"/>
      <c r="C20" s="30" t="s">
        <v>971</v>
      </c>
      <c r="D20" s="31"/>
      <c r="E20" s="31"/>
      <c r="F20" s="31"/>
      <c r="G20" s="31"/>
      <c r="H20" s="31"/>
      <c r="I20" s="31"/>
      <c r="J20" s="31"/>
      <c r="K20" s="32"/>
      <c r="L20" s="33" t="s">
        <v>44</v>
      </c>
      <c r="M20" s="34"/>
      <c r="N20" s="35" t="s">
        <v>0</v>
      </c>
      <c r="O20" s="36"/>
      <c r="P20" s="36"/>
      <c r="Q20" s="36"/>
      <c r="R20" s="37"/>
      <c r="S20" s="38">
        <v>6</v>
      </c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>
        <v>18</v>
      </c>
      <c r="B21" s="11"/>
      <c r="C21" s="30" t="s">
        <v>972</v>
      </c>
      <c r="D21" s="31"/>
      <c r="E21" s="31"/>
      <c r="F21" s="31"/>
      <c r="G21" s="31"/>
      <c r="H21" s="31"/>
      <c r="I21" s="31"/>
      <c r="J21" s="31"/>
      <c r="K21" s="32"/>
      <c r="L21" s="33" t="s">
        <v>44</v>
      </c>
      <c r="M21" s="34"/>
      <c r="N21" s="35" t="s">
        <v>0</v>
      </c>
      <c r="O21" s="36"/>
      <c r="P21" s="36"/>
      <c r="Q21" s="36"/>
      <c r="R21" s="37"/>
      <c r="S21" s="38">
        <v>6</v>
      </c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>
        <v>19</v>
      </c>
      <c r="B22" s="11"/>
      <c r="C22" s="30" t="s">
        <v>973</v>
      </c>
      <c r="D22" s="31"/>
      <c r="E22" s="31"/>
      <c r="F22" s="31"/>
      <c r="G22" s="31"/>
      <c r="H22" s="31"/>
      <c r="I22" s="31"/>
      <c r="J22" s="31"/>
      <c r="K22" s="32"/>
      <c r="L22" s="33" t="s">
        <v>44</v>
      </c>
      <c r="M22" s="34"/>
      <c r="N22" s="35" t="s">
        <v>0</v>
      </c>
      <c r="O22" s="36"/>
      <c r="P22" s="36"/>
      <c r="Q22" s="36"/>
      <c r="R22" s="37"/>
      <c r="S22" s="38">
        <v>1</v>
      </c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>
        <v>20</v>
      </c>
      <c r="B23" s="11"/>
      <c r="C23" s="30" t="s">
        <v>974</v>
      </c>
      <c r="D23" s="31"/>
      <c r="E23" s="31"/>
      <c r="F23" s="31"/>
      <c r="G23" s="31"/>
      <c r="H23" s="31"/>
      <c r="I23" s="31"/>
      <c r="J23" s="31"/>
      <c r="K23" s="32"/>
      <c r="L23" s="33" t="s">
        <v>44</v>
      </c>
      <c r="M23" s="34"/>
      <c r="N23" s="35" t="s">
        <v>1</v>
      </c>
      <c r="O23" s="36"/>
      <c r="P23" s="36"/>
      <c r="Q23" s="36"/>
      <c r="R23" s="37"/>
      <c r="S23" s="38">
        <v>3</v>
      </c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>
        <v>21</v>
      </c>
      <c r="B24" s="11"/>
      <c r="C24" s="30" t="s">
        <v>975</v>
      </c>
      <c r="D24" s="31"/>
      <c r="E24" s="31"/>
      <c r="F24" s="31"/>
      <c r="G24" s="31"/>
      <c r="H24" s="31"/>
      <c r="I24" s="31"/>
      <c r="J24" s="31"/>
      <c r="K24" s="32"/>
      <c r="L24" s="33" t="s">
        <v>44</v>
      </c>
      <c r="M24" s="34"/>
      <c r="N24" s="35" t="s">
        <v>0</v>
      </c>
      <c r="O24" s="36"/>
      <c r="P24" s="36"/>
      <c r="Q24" s="36"/>
      <c r="R24" s="37"/>
      <c r="S24" s="38">
        <v>8</v>
      </c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>
        <v>22</v>
      </c>
      <c r="B25" s="11"/>
      <c r="C25" s="30" t="s">
        <v>976</v>
      </c>
      <c r="D25" s="31"/>
      <c r="E25" s="31"/>
      <c r="F25" s="31"/>
      <c r="G25" s="31"/>
      <c r="H25" s="31"/>
      <c r="I25" s="31"/>
      <c r="J25" s="31"/>
      <c r="K25" s="32"/>
      <c r="L25" s="33" t="s">
        <v>44</v>
      </c>
      <c r="M25" s="34"/>
      <c r="N25" s="35" t="s">
        <v>0</v>
      </c>
      <c r="O25" s="36"/>
      <c r="P25" s="36"/>
      <c r="Q25" s="36"/>
      <c r="R25" s="37"/>
      <c r="S25" s="38">
        <v>90</v>
      </c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>
        <v>23</v>
      </c>
      <c r="B26" s="11"/>
      <c r="C26" s="30" t="s">
        <v>977</v>
      </c>
      <c r="D26" s="31"/>
      <c r="E26" s="31"/>
      <c r="F26" s="31"/>
      <c r="G26" s="31"/>
      <c r="H26" s="31"/>
      <c r="I26" s="31"/>
      <c r="J26" s="31"/>
      <c r="K26" s="32"/>
      <c r="L26" s="33" t="s">
        <v>44</v>
      </c>
      <c r="M26" s="34"/>
      <c r="N26" s="35" t="s">
        <v>0</v>
      </c>
      <c r="O26" s="36"/>
      <c r="P26" s="36"/>
      <c r="Q26" s="36"/>
      <c r="R26" s="37"/>
      <c r="S26" s="38">
        <v>30</v>
      </c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>
        <v>24</v>
      </c>
      <c r="B27" s="11"/>
      <c r="C27" s="30" t="s">
        <v>978</v>
      </c>
      <c r="D27" s="31"/>
      <c r="E27" s="31"/>
      <c r="F27" s="31"/>
      <c r="G27" s="31"/>
      <c r="H27" s="31"/>
      <c r="I27" s="31"/>
      <c r="J27" s="31"/>
      <c r="K27" s="32"/>
      <c r="L27" s="33" t="s">
        <v>44</v>
      </c>
      <c r="M27" s="34"/>
      <c r="N27" s="35" t="s">
        <v>0</v>
      </c>
      <c r="O27" s="36"/>
      <c r="P27" s="36"/>
      <c r="Q27" s="36"/>
      <c r="R27" s="37"/>
      <c r="S27" s="38">
        <v>24</v>
      </c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>
        <v>25</v>
      </c>
      <c r="B28" s="11"/>
      <c r="C28" s="30" t="s">
        <v>979</v>
      </c>
      <c r="D28" s="31"/>
      <c r="E28" s="31"/>
      <c r="F28" s="31"/>
      <c r="G28" s="31"/>
      <c r="H28" s="31"/>
      <c r="I28" s="31"/>
      <c r="J28" s="31"/>
      <c r="K28" s="32"/>
      <c r="L28" s="33" t="s">
        <v>44</v>
      </c>
      <c r="M28" s="34"/>
      <c r="N28" s="35" t="s">
        <v>0</v>
      </c>
      <c r="O28" s="36"/>
      <c r="P28" s="36"/>
      <c r="Q28" s="36"/>
      <c r="R28" s="37"/>
      <c r="S28" s="38">
        <v>6</v>
      </c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>
        <v>26</v>
      </c>
      <c r="B29" s="11"/>
      <c r="C29" s="30" t="s">
        <v>980</v>
      </c>
      <c r="D29" s="31"/>
      <c r="E29" s="31"/>
      <c r="F29" s="31"/>
      <c r="G29" s="31"/>
      <c r="H29" s="31"/>
      <c r="I29" s="31"/>
      <c r="J29" s="31"/>
      <c r="K29" s="32"/>
      <c r="L29" s="33" t="s">
        <v>44</v>
      </c>
      <c r="M29" s="34"/>
      <c r="N29" s="35" t="s">
        <v>0</v>
      </c>
      <c r="O29" s="36"/>
      <c r="P29" s="36"/>
      <c r="Q29" s="36"/>
      <c r="R29" s="37"/>
      <c r="S29" s="38">
        <v>8</v>
      </c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>
        <v>27</v>
      </c>
      <c r="B30" s="11"/>
      <c r="C30" s="30" t="s">
        <v>981</v>
      </c>
      <c r="D30" s="31"/>
      <c r="E30" s="31"/>
      <c r="F30" s="31"/>
      <c r="G30" s="31"/>
      <c r="H30" s="31"/>
      <c r="I30" s="31"/>
      <c r="J30" s="31"/>
      <c r="K30" s="32"/>
      <c r="L30" s="33" t="s">
        <v>44</v>
      </c>
      <c r="M30" s="34"/>
      <c r="N30" s="35" t="s">
        <v>0</v>
      </c>
      <c r="O30" s="36"/>
      <c r="P30" s="36"/>
      <c r="Q30" s="36"/>
      <c r="R30" s="37"/>
      <c r="S30" s="38">
        <v>8</v>
      </c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>
        <v>28</v>
      </c>
      <c r="B31" s="11"/>
      <c r="C31" s="30" t="s">
        <v>982</v>
      </c>
      <c r="D31" s="31"/>
      <c r="E31" s="31"/>
      <c r="F31" s="31"/>
      <c r="G31" s="31"/>
      <c r="H31" s="31"/>
      <c r="I31" s="31"/>
      <c r="J31" s="31"/>
      <c r="K31" s="32"/>
      <c r="L31" s="33" t="s">
        <v>44</v>
      </c>
      <c r="M31" s="34"/>
      <c r="N31" s="35" t="s">
        <v>0</v>
      </c>
      <c r="O31" s="36"/>
      <c r="P31" s="36"/>
      <c r="Q31" s="36"/>
      <c r="R31" s="37"/>
      <c r="S31" s="38">
        <v>6</v>
      </c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>
        <v>29</v>
      </c>
      <c r="B32" s="11"/>
      <c r="C32" s="30" t="s">
        <v>983</v>
      </c>
      <c r="D32" s="31"/>
      <c r="E32" s="31"/>
      <c r="F32" s="31"/>
      <c r="G32" s="31"/>
      <c r="H32" s="31"/>
      <c r="I32" s="31"/>
      <c r="J32" s="31"/>
      <c r="K32" s="32"/>
      <c r="L32" s="33" t="s">
        <v>44</v>
      </c>
      <c r="M32" s="34"/>
      <c r="N32" s="35" t="s">
        <v>0</v>
      </c>
      <c r="O32" s="36"/>
      <c r="P32" s="36"/>
      <c r="Q32" s="36"/>
      <c r="R32" s="37"/>
      <c r="S32" s="38">
        <v>6</v>
      </c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>
        <v>30</v>
      </c>
      <c r="B33" s="11"/>
      <c r="C33" s="30" t="s">
        <v>984</v>
      </c>
      <c r="D33" s="31"/>
      <c r="E33" s="31"/>
      <c r="F33" s="31"/>
      <c r="G33" s="31"/>
      <c r="H33" s="31"/>
      <c r="I33" s="31"/>
      <c r="J33" s="31"/>
      <c r="K33" s="32"/>
      <c r="L33" s="33" t="s">
        <v>44</v>
      </c>
      <c r="M33" s="34"/>
      <c r="N33" s="35" t="s">
        <v>0</v>
      </c>
      <c r="O33" s="36"/>
      <c r="P33" s="36"/>
      <c r="Q33" s="36"/>
      <c r="R33" s="37"/>
      <c r="S33" s="38">
        <v>8</v>
      </c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>
        <v>31</v>
      </c>
      <c r="B34" s="11"/>
      <c r="C34" s="30" t="s">
        <v>985</v>
      </c>
      <c r="D34" s="31"/>
      <c r="E34" s="31"/>
      <c r="F34" s="31"/>
      <c r="G34" s="31"/>
      <c r="H34" s="31"/>
      <c r="I34" s="31"/>
      <c r="J34" s="31"/>
      <c r="K34" s="32"/>
      <c r="L34" s="33" t="s">
        <v>44</v>
      </c>
      <c r="M34" s="34"/>
      <c r="N34" s="35" t="s">
        <v>0</v>
      </c>
      <c r="O34" s="36"/>
      <c r="P34" s="36"/>
      <c r="Q34" s="36"/>
      <c r="R34" s="37"/>
      <c r="S34" s="38">
        <v>6</v>
      </c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>
        <v>32</v>
      </c>
      <c r="B35" s="11"/>
      <c r="C35" s="30" t="s">
        <v>986</v>
      </c>
      <c r="D35" s="31"/>
      <c r="E35" s="31"/>
      <c r="F35" s="31"/>
      <c r="G35" s="31"/>
      <c r="H35" s="31"/>
      <c r="I35" s="31"/>
      <c r="J35" s="31"/>
      <c r="K35" s="32"/>
      <c r="L35" s="33" t="s">
        <v>44</v>
      </c>
      <c r="M35" s="34"/>
      <c r="N35" s="35" t="s">
        <v>0</v>
      </c>
      <c r="O35" s="36"/>
      <c r="P35" s="36"/>
      <c r="Q35" s="36"/>
      <c r="R35" s="37"/>
      <c r="S35" s="38">
        <v>6</v>
      </c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>
        <v>33</v>
      </c>
      <c r="B36" s="11"/>
      <c r="C36" s="30" t="s">
        <v>987</v>
      </c>
      <c r="D36" s="31"/>
      <c r="E36" s="31"/>
      <c r="F36" s="31"/>
      <c r="G36" s="31"/>
      <c r="H36" s="31"/>
      <c r="I36" s="31"/>
      <c r="J36" s="31"/>
      <c r="K36" s="32"/>
      <c r="L36" s="33" t="s">
        <v>44</v>
      </c>
      <c r="M36" s="34"/>
      <c r="N36" s="35" t="s">
        <v>0</v>
      </c>
      <c r="O36" s="36"/>
      <c r="P36" s="36"/>
      <c r="Q36" s="36"/>
      <c r="R36" s="37"/>
      <c r="S36" s="38">
        <v>1</v>
      </c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>
        <v>34</v>
      </c>
      <c r="B37" s="11"/>
      <c r="C37" s="30" t="s">
        <v>988</v>
      </c>
      <c r="D37" s="31"/>
      <c r="E37" s="31"/>
      <c r="F37" s="31"/>
      <c r="G37" s="31"/>
      <c r="H37" s="31"/>
      <c r="I37" s="31"/>
      <c r="J37" s="31"/>
      <c r="K37" s="32"/>
      <c r="L37" s="33" t="s">
        <v>44</v>
      </c>
      <c r="M37" s="34"/>
      <c r="N37" s="35" t="s">
        <v>0</v>
      </c>
      <c r="O37" s="36"/>
      <c r="P37" s="36"/>
      <c r="Q37" s="36"/>
      <c r="R37" s="37"/>
      <c r="S37" s="38">
        <v>8</v>
      </c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>
        <v>35</v>
      </c>
      <c r="B38" s="11"/>
      <c r="C38" s="30" t="s">
        <v>989</v>
      </c>
      <c r="D38" s="31"/>
      <c r="E38" s="31"/>
      <c r="F38" s="31"/>
      <c r="G38" s="31"/>
      <c r="H38" s="31"/>
      <c r="I38" s="31"/>
      <c r="J38" s="31"/>
      <c r="K38" s="32"/>
      <c r="L38" s="33" t="s">
        <v>44</v>
      </c>
      <c r="M38" s="34"/>
      <c r="N38" s="35" t="s">
        <v>0</v>
      </c>
      <c r="O38" s="36"/>
      <c r="P38" s="36"/>
      <c r="Q38" s="36"/>
      <c r="R38" s="37"/>
      <c r="S38" s="38">
        <v>6</v>
      </c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>
        <v>36</v>
      </c>
      <c r="B39" s="11"/>
      <c r="C39" s="30" t="s">
        <v>990</v>
      </c>
      <c r="D39" s="31"/>
      <c r="E39" s="31"/>
      <c r="F39" s="31"/>
      <c r="G39" s="31"/>
      <c r="H39" s="31"/>
      <c r="I39" s="31"/>
      <c r="J39" s="31"/>
      <c r="K39" s="32"/>
      <c r="L39" s="33" t="s">
        <v>44</v>
      </c>
      <c r="M39" s="34"/>
      <c r="N39" s="35" t="s">
        <v>0</v>
      </c>
      <c r="O39" s="36"/>
      <c r="P39" s="36"/>
      <c r="Q39" s="36"/>
      <c r="R39" s="37"/>
      <c r="S39" s="38">
        <v>6</v>
      </c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>
        <v>37</v>
      </c>
      <c r="B40" s="11"/>
      <c r="C40" s="30" t="s">
        <v>991</v>
      </c>
      <c r="D40" s="31"/>
      <c r="E40" s="31"/>
      <c r="F40" s="31"/>
      <c r="G40" s="31"/>
      <c r="H40" s="31"/>
      <c r="I40" s="31"/>
      <c r="J40" s="31"/>
      <c r="K40" s="32"/>
      <c r="L40" s="33" t="s">
        <v>44</v>
      </c>
      <c r="M40" s="34"/>
      <c r="N40" s="35" t="s">
        <v>0</v>
      </c>
      <c r="O40" s="36"/>
      <c r="P40" s="36"/>
      <c r="Q40" s="36"/>
      <c r="R40" s="37"/>
      <c r="S40" s="38">
        <v>1</v>
      </c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>
        <v>38</v>
      </c>
      <c r="B41" s="11"/>
      <c r="C41" s="30" t="s">
        <v>992</v>
      </c>
      <c r="D41" s="31"/>
      <c r="E41" s="31"/>
      <c r="F41" s="31"/>
      <c r="G41" s="31"/>
      <c r="H41" s="31"/>
      <c r="I41" s="31"/>
      <c r="J41" s="31"/>
      <c r="K41" s="32"/>
      <c r="L41" s="33" t="s">
        <v>44</v>
      </c>
      <c r="M41" s="34"/>
      <c r="N41" s="35" t="s">
        <v>0</v>
      </c>
      <c r="O41" s="36"/>
      <c r="P41" s="36"/>
      <c r="Q41" s="36"/>
      <c r="R41" s="37"/>
      <c r="S41" s="38">
        <v>8</v>
      </c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>
        <v>39</v>
      </c>
      <c r="B42" s="11"/>
      <c r="C42" s="30" t="s">
        <v>993</v>
      </c>
      <c r="D42" s="31"/>
      <c r="E42" s="31"/>
      <c r="F42" s="31"/>
      <c r="G42" s="31"/>
      <c r="H42" s="31"/>
      <c r="I42" s="31"/>
      <c r="J42" s="31"/>
      <c r="K42" s="32"/>
      <c r="L42" s="33" t="s">
        <v>44</v>
      </c>
      <c r="M42" s="34"/>
      <c r="N42" s="35" t="s">
        <v>0</v>
      </c>
      <c r="O42" s="36"/>
      <c r="P42" s="36"/>
      <c r="Q42" s="36"/>
      <c r="R42" s="37"/>
      <c r="S42" s="38">
        <v>6</v>
      </c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>
        <v>40</v>
      </c>
      <c r="B43" s="11"/>
      <c r="C43" s="30" t="s">
        <v>994</v>
      </c>
      <c r="D43" s="31"/>
      <c r="E43" s="31"/>
      <c r="F43" s="31"/>
      <c r="G43" s="31"/>
      <c r="H43" s="31"/>
      <c r="I43" s="31"/>
      <c r="J43" s="31"/>
      <c r="K43" s="32"/>
      <c r="L43" s="33" t="s">
        <v>44</v>
      </c>
      <c r="M43" s="34"/>
      <c r="N43" s="35" t="s">
        <v>0</v>
      </c>
      <c r="O43" s="36"/>
      <c r="P43" s="36"/>
      <c r="Q43" s="36"/>
      <c r="R43" s="37"/>
      <c r="S43" s="38">
        <v>6</v>
      </c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>
        <v>41</v>
      </c>
      <c r="B44" s="11"/>
      <c r="C44" s="30" t="s">
        <v>995</v>
      </c>
      <c r="D44" s="31"/>
      <c r="E44" s="31"/>
      <c r="F44" s="31"/>
      <c r="G44" s="31"/>
      <c r="H44" s="31"/>
      <c r="I44" s="31"/>
      <c r="J44" s="31"/>
      <c r="K44" s="32"/>
      <c r="L44" s="33" t="s">
        <v>44</v>
      </c>
      <c r="M44" s="34"/>
      <c r="N44" s="35" t="s">
        <v>1</v>
      </c>
      <c r="O44" s="36"/>
      <c r="P44" s="36"/>
      <c r="Q44" s="36"/>
      <c r="R44" s="37"/>
      <c r="S44" s="38">
        <v>3</v>
      </c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>
        <v>42</v>
      </c>
      <c r="B45" s="11"/>
      <c r="C45" s="30" t="s">
        <v>996</v>
      </c>
      <c r="D45" s="31"/>
      <c r="E45" s="31"/>
      <c r="F45" s="31"/>
      <c r="G45" s="31"/>
      <c r="H45" s="31"/>
      <c r="I45" s="31"/>
      <c r="J45" s="31"/>
      <c r="K45" s="32"/>
      <c r="L45" s="33" t="s">
        <v>44</v>
      </c>
      <c r="M45" s="34"/>
      <c r="N45" s="35" t="s">
        <v>0</v>
      </c>
      <c r="O45" s="36"/>
      <c r="P45" s="36"/>
      <c r="Q45" s="36"/>
      <c r="R45" s="37"/>
      <c r="S45" s="38">
        <v>8</v>
      </c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>
        <v>43</v>
      </c>
      <c r="B46" s="11"/>
      <c r="C46" s="30" t="s">
        <v>997</v>
      </c>
      <c r="D46" s="31"/>
      <c r="E46" s="31"/>
      <c r="F46" s="31"/>
      <c r="G46" s="31"/>
      <c r="H46" s="31"/>
      <c r="I46" s="31"/>
      <c r="J46" s="31"/>
      <c r="K46" s="32"/>
      <c r="L46" s="33" t="s">
        <v>44</v>
      </c>
      <c r="M46" s="34"/>
      <c r="N46" s="35" t="s">
        <v>0</v>
      </c>
      <c r="O46" s="36"/>
      <c r="P46" s="36"/>
      <c r="Q46" s="36"/>
      <c r="R46" s="37"/>
      <c r="S46" s="38">
        <v>8</v>
      </c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>
        <v>44</v>
      </c>
      <c r="B47" s="11"/>
      <c r="C47" s="30" t="s">
        <v>998</v>
      </c>
      <c r="D47" s="31"/>
      <c r="E47" s="31"/>
      <c r="F47" s="31"/>
      <c r="G47" s="31"/>
      <c r="H47" s="31"/>
      <c r="I47" s="31"/>
      <c r="J47" s="31"/>
      <c r="K47" s="32"/>
      <c r="L47" s="33" t="s">
        <v>44</v>
      </c>
      <c r="M47" s="34"/>
      <c r="N47" s="35" t="s">
        <v>1</v>
      </c>
      <c r="O47" s="36"/>
      <c r="P47" s="36"/>
      <c r="Q47" s="36"/>
      <c r="R47" s="37"/>
      <c r="S47" s="38">
        <v>3</v>
      </c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>
        <v>45</v>
      </c>
      <c r="B48" s="11"/>
      <c r="C48" s="30" t="s">
        <v>999</v>
      </c>
      <c r="D48" s="31"/>
      <c r="E48" s="31"/>
      <c r="F48" s="31"/>
      <c r="G48" s="31"/>
      <c r="H48" s="31"/>
      <c r="I48" s="31"/>
      <c r="J48" s="31"/>
      <c r="K48" s="32"/>
      <c r="L48" s="33" t="s">
        <v>44</v>
      </c>
      <c r="M48" s="34"/>
      <c r="N48" s="35" t="s">
        <v>0</v>
      </c>
      <c r="O48" s="36"/>
      <c r="P48" s="36"/>
      <c r="Q48" s="36"/>
      <c r="R48" s="37"/>
      <c r="S48" s="38">
        <v>8</v>
      </c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>
        <v>46</v>
      </c>
      <c r="B49" s="11"/>
      <c r="C49" s="30" t="s">
        <v>1000</v>
      </c>
      <c r="D49" s="31"/>
      <c r="E49" s="31"/>
      <c r="F49" s="31"/>
      <c r="G49" s="31"/>
      <c r="H49" s="31"/>
      <c r="I49" s="31"/>
      <c r="J49" s="31"/>
      <c r="K49" s="32"/>
      <c r="L49" s="33" t="s">
        <v>44</v>
      </c>
      <c r="M49" s="34"/>
      <c r="N49" s="35" t="s">
        <v>0</v>
      </c>
      <c r="O49" s="36"/>
      <c r="P49" s="36"/>
      <c r="Q49" s="36"/>
      <c r="R49" s="37"/>
      <c r="S49" s="38">
        <v>8</v>
      </c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>
        <v>47</v>
      </c>
      <c r="B50" s="11"/>
      <c r="C50" s="30" t="s">
        <v>1001</v>
      </c>
      <c r="D50" s="31"/>
      <c r="E50" s="31"/>
      <c r="F50" s="31"/>
      <c r="G50" s="31"/>
      <c r="H50" s="31"/>
      <c r="I50" s="31"/>
      <c r="J50" s="31"/>
      <c r="K50" s="32"/>
      <c r="L50" s="33" t="s">
        <v>44</v>
      </c>
      <c r="M50" s="34"/>
      <c r="N50" s="35" t="s">
        <v>1</v>
      </c>
      <c r="O50" s="36"/>
      <c r="P50" s="36"/>
      <c r="Q50" s="36"/>
      <c r="R50" s="37"/>
      <c r="S50" s="38">
        <v>3</v>
      </c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>
        <v>48</v>
      </c>
      <c r="B51" s="11"/>
      <c r="C51" s="30" t="s">
        <v>1002</v>
      </c>
      <c r="D51" s="31"/>
      <c r="E51" s="31"/>
      <c r="F51" s="31"/>
      <c r="G51" s="31"/>
      <c r="H51" s="31"/>
      <c r="I51" s="31"/>
      <c r="J51" s="31"/>
      <c r="K51" s="32"/>
      <c r="L51" s="33" t="s">
        <v>44</v>
      </c>
      <c r="M51" s="34"/>
      <c r="N51" s="35" t="s">
        <v>0</v>
      </c>
      <c r="O51" s="36"/>
      <c r="P51" s="36"/>
      <c r="Q51" s="36"/>
      <c r="R51" s="37"/>
      <c r="S51" s="38">
        <v>8</v>
      </c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>
        <v>49</v>
      </c>
      <c r="B52" s="11"/>
      <c r="C52" s="30" t="s">
        <v>1003</v>
      </c>
      <c r="D52" s="31"/>
      <c r="E52" s="31"/>
      <c r="F52" s="31"/>
      <c r="G52" s="31"/>
      <c r="H52" s="31"/>
      <c r="I52" s="31"/>
      <c r="J52" s="31"/>
      <c r="K52" s="32"/>
      <c r="L52" s="33" t="s">
        <v>44</v>
      </c>
      <c r="M52" s="34"/>
      <c r="N52" s="35" t="s">
        <v>0</v>
      </c>
      <c r="O52" s="36"/>
      <c r="P52" s="36"/>
      <c r="Q52" s="36"/>
      <c r="R52" s="37"/>
      <c r="S52" s="38">
        <v>8</v>
      </c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>
        <v>50</v>
      </c>
      <c r="B53" s="11"/>
      <c r="C53" s="30" t="s">
        <v>1004</v>
      </c>
      <c r="D53" s="31"/>
      <c r="E53" s="31"/>
      <c r="F53" s="31"/>
      <c r="G53" s="31"/>
      <c r="H53" s="31"/>
      <c r="I53" s="31"/>
      <c r="J53" s="31"/>
      <c r="K53" s="32"/>
      <c r="L53" s="33" t="s">
        <v>44</v>
      </c>
      <c r="M53" s="34"/>
      <c r="N53" s="35" t="s">
        <v>1</v>
      </c>
      <c r="O53" s="36"/>
      <c r="P53" s="36"/>
      <c r="Q53" s="36"/>
      <c r="R53" s="37"/>
      <c r="S53" s="38">
        <v>3</v>
      </c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>
        <v>51</v>
      </c>
      <c r="B54" s="11"/>
      <c r="C54" s="30" t="s">
        <v>1005</v>
      </c>
      <c r="D54" s="31"/>
      <c r="E54" s="31"/>
      <c r="F54" s="31"/>
      <c r="G54" s="31"/>
      <c r="H54" s="31"/>
      <c r="I54" s="31"/>
      <c r="J54" s="31"/>
      <c r="K54" s="32"/>
      <c r="L54" s="33" t="s">
        <v>44</v>
      </c>
      <c r="M54" s="34"/>
      <c r="N54" s="35" t="s">
        <v>0</v>
      </c>
      <c r="O54" s="36"/>
      <c r="P54" s="36"/>
      <c r="Q54" s="36"/>
      <c r="R54" s="37"/>
      <c r="S54" s="38">
        <v>8</v>
      </c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>
        <v>52</v>
      </c>
      <c r="B55" s="11"/>
      <c r="C55" s="30" t="s">
        <v>1006</v>
      </c>
      <c r="D55" s="31"/>
      <c r="E55" s="31"/>
      <c r="F55" s="31"/>
      <c r="G55" s="31"/>
      <c r="H55" s="31"/>
      <c r="I55" s="31"/>
      <c r="J55" s="31"/>
      <c r="K55" s="32"/>
      <c r="L55" s="33" t="s">
        <v>44</v>
      </c>
      <c r="M55" s="34"/>
      <c r="N55" s="35" t="s">
        <v>0</v>
      </c>
      <c r="O55" s="36"/>
      <c r="P55" s="36"/>
      <c r="Q55" s="36"/>
      <c r="R55" s="37"/>
      <c r="S55" s="38">
        <v>8</v>
      </c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>
        <v>53</v>
      </c>
      <c r="B56" s="11"/>
      <c r="C56" s="30" t="s">
        <v>1007</v>
      </c>
      <c r="D56" s="31"/>
      <c r="E56" s="31"/>
      <c r="F56" s="31"/>
      <c r="G56" s="31"/>
      <c r="H56" s="31"/>
      <c r="I56" s="31"/>
      <c r="J56" s="31"/>
      <c r="K56" s="32"/>
      <c r="L56" s="33" t="s">
        <v>44</v>
      </c>
      <c r="M56" s="34"/>
      <c r="N56" s="35" t="s">
        <v>1</v>
      </c>
      <c r="O56" s="36"/>
      <c r="P56" s="36"/>
      <c r="Q56" s="36"/>
      <c r="R56" s="37"/>
      <c r="S56" s="38">
        <v>8</v>
      </c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>
        <v>54</v>
      </c>
      <c r="B57" s="11"/>
      <c r="C57" s="30" t="s">
        <v>1008</v>
      </c>
      <c r="D57" s="31"/>
      <c r="E57" s="31"/>
      <c r="F57" s="31"/>
      <c r="G57" s="31"/>
      <c r="H57" s="31"/>
      <c r="I57" s="31"/>
      <c r="J57" s="31"/>
      <c r="K57" s="32"/>
      <c r="L57" s="33" t="s">
        <v>44</v>
      </c>
      <c r="M57" s="34"/>
      <c r="N57" s="35" t="s">
        <v>0</v>
      </c>
      <c r="O57" s="36"/>
      <c r="P57" s="36"/>
      <c r="Q57" s="36"/>
      <c r="R57" s="37"/>
      <c r="S57" s="38">
        <v>8</v>
      </c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>
        <v>55</v>
      </c>
      <c r="B58" s="11"/>
      <c r="C58" s="30" t="s">
        <v>1009</v>
      </c>
      <c r="D58" s="31"/>
      <c r="E58" s="31"/>
      <c r="F58" s="31"/>
      <c r="G58" s="31"/>
      <c r="H58" s="31"/>
      <c r="I58" s="31"/>
      <c r="J58" s="31"/>
      <c r="K58" s="32"/>
      <c r="L58" s="33" t="s">
        <v>44</v>
      </c>
      <c r="M58" s="34"/>
      <c r="N58" s="35" t="s">
        <v>0</v>
      </c>
      <c r="O58" s="36"/>
      <c r="P58" s="36"/>
      <c r="Q58" s="36"/>
      <c r="R58" s="37"/>
      <c r="S58" s="38">
        <v>8</v>
      </c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>
        <v>56</v>
      </c>
      <c r="B59" s="11"/>
      <c r="C59" s="30" t="s">
        <v>1010</v>
      </c>
      <c r="D59" s="31"/>
      <c r="E59" s="31"/>
      <c r="F59" s="31"/>
      <c r="G59" s="31"/>
      <c r="H59" s="31"/>
      <c r="I59" s="31"/>
      <c r="J59" s="31"/>
      <c r="K59" s="32"/>
      <c r="L59" s="33" t="s">
        <v>44</v>
      </c>
      <c r="M59" s="34"/>
      <c r="N59" s="35" t="s">
        <v>1</v>
      </c>
      <c r="O59" s="36"/>
      <c r="P59" s="36"/>
      <c r="Q59" s="36"/>
      <c r="R59" s="37"/>
      <c r="S59" s="38">
        <v>3</v>
      </c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>
        <v>57</v>
      </c>
      <c r="B60" s="11"/>
      <c r="C60" s="30" t="s">
        <v>1011</v>
      </c>
      <c r="D60" s="31"/>
      <c r="E60" s="31"/>
      <c r="F60" s="31"/>
      <c r="G60" s="31"/>
      <c r="H60" s="31"/>
      <c r="I60" s="31"/>
      <c r="J60" s="31"/>
      <c r="K60" s="32"/>
      <c r="L60" s="33" t="s">
        <v>44</v>
      </c>
      <c r="M60" s="34"/>
      <c r="N60" s="35" t="s">
        <v>0</v>
      </c>
      <c r="O60" s="36"/>
      <c r="P60" s="36"/>
      <c r="Q60" s="36"/>
      <c r="R60" s="37"/>
      <c r="S60" s="38">
        <v>8</v>
      </c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>
        <v>58</v>
      </c>
      <c r="B61" s="11"/>
      <c r="C61" s="30" t="s">
        <v>1012</v>
      </c>
      <c r="D61" s="31"/>
      <c r="E61" s="31"/>
      <c r="F61" s="31"/>
      <c r="G61" s="31"/>
      <c r="H61" s="31"/>
      <c r="I61" s="31"/>
      <c r="J61" s="31"/>
      <c r="K61" s="32"/>
      <c r="L61" s="33" t="s">
        <v>44</v>
      </c>
      <c r="M61" s="34"/>
      <c r="N61" s="35" t="s">
        <v>0</v>
      </c>
      <c r="O61" s="36"/>
      <c r="P61" s="36"/>
      <c r="Q61" s="36"/>
      <c r="R61" s="37"/>
      <c r="S61" s="38">
        <v>8</v>
      </c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>
        <v>59</v>
      </c>
      <c r="B62" s="11"/>
      <c r="C62" s="30" t="s">
        <v>1013</v>
      </c>
      <c r="D62" s="31"/>
      <c r="E62" s="31"/>
      <c r="F62" s="31"/>
      <c r="G62" s="31"/>
      <c r="H62" s="31"/>
      <c r="I62" s="31"/>
      <c r="J62" s="31"/>
      <c r="K62" s="32"/>
      <c r="L62" s="33" t="s">
        <v>44</v>
      </c>
      <c r="M62" s="34"/>
      <c r="N62" s="35" t="s">
        <v>1</v>
      </c>
      <c r="O62" s="36"/>
      <c r="P62" s="36"/>
      <c r="Q62" s="36"/>
      <c r="R62" s="37"/>
      <c r="S62" s="38">
        <v>3</v>
      </c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>
        <v>60</v>
      </c>
      <c r="B63" s="11"/>
      <c r="C63" s="30" t="s">
        <v>1014</v>
      </c>
      <c r="D63" s="31"/>
      <c r="E63" s="31"/>
      <c r="F63" s="31"/>
      <c r="G63" s="31"/>
      <c r="H63" s="31"/>
      <c r="I63" s="31"/>
      <c r="J63" s="31"/>
      <c r="K63" s="32"/>
      <c r="L63" s="33" t="s">
        <v>44</v>
      </c>
      <c r="M63" s="34"/>
      <c r="N63" s="35" t="s">
        <v>0</v>
      </c>
      <c r="O63" s="36"/>
      <c r="P63" s="36"/>
      <c r="Q63" s="36"/>
      <c r="R63" s="37"/>
      <c r="S63" s="38">
        <v>8</v>
      </c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>
        <v>61</v>
      </c>
      <c r="B64" s="11"/>
      <c r="C64" s="30" t="s">
        <v>1015</v>
      </c>
      <c r="D64" s="31"/>
      <c r="E64" s="31"/>
      <c r="F64" s="31"/>
      <c r="G64" s="31"/>
      <c r="H64" s="31"/>
      <c r="I64" s="31"/>
      <c r="J64" s="31"/>
      <c r="K64" s="32"/>
      <c r="L64" s="33" t="s">
        <v>44</v>
      </c>
      <c r="M64" s="34"/>
      <c r="N64" s="35" t="s">
        <v>0</v>
      </c>
      <c r="O64" s="36"/>
      <c r="P64" s="36"/>
      <c r="Q64" s="36"/>
      <c r="R64" s="37"/>
      <c r="S64" s="38">
        <v>8</v>
      </c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>
        <v>62</v>
      </c>
      <c r="B65" s="11"/>
      <c r="C65" s="30" t="s">
        <v>1016</v>
      </c>
      <c r="D65" s="31"/>
      <c r="E65" s="31"/>
      <c r="F65" s="31"/>
      <c r="G65" s="31"/>
      <c r="H65" s="31"/>
      <c r="I65" s="31"/>
      <c r="J65" s="31"/>
      <c r="K65" s="32"/>
      <c r="L65" s="33" t="s">
        <v>44</v>
      </c>
      <c r="M65" s="34"/>
      <c r="N65" s="35" t="s">
        <v>1</v>
      </c>
      <c r="O65" s="36"/>
      <c r="P65" s="36"/>
      <c r="Q65" s="36"/>
      <c r="R65" s="37"/>
      <c r="S65" s="38">
        <v>3</v>
      </c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>
        <v>63</v>
      </c>
      <c r="B66" s="11"/>
      <c r="C66" s="30" t="s">
        <v>1017</v>
      </c>
      <c r="D66" s="31"/>
      <c r="E66" s="31"/>
      <c r="F66" s="31"/>
      <c r="G66" s="31"/>
      <c r="H66" s="31"/>
      <c r="I66" s="31"/>
      <c r="J66" s="31"/>
      <c r="K66" s="32"/>
      <c r="L66" s="33" t="s">
        <v>44</v>
      </c>
      <c r="M66" s="34"/>
      <c r="N66" s="35" t="s">
        <v>0</v>
      </c>
      <c r="O66" s="36"/>
      <c r="P66" s="36"/>
      <c r="Q66" s="36"/>
      <c r="R66" s="37"/>
      <c r="S66" s="38">
        <v>8</v>
      </c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>
        <v>64</v>
      </c>
      <c r="B67" s="11"/>
      <c r="C67" s="30" t="s">
        <v>1018</v>
      </c>
      <c r="D67" s="31"/>
      <c r="E67" s="31"/>
      <c r="F67" s="31"/>
      <c r="G67" s="31"/>
      <c r="H67" s="31"/>
      <c r="I67" s="31"/>
      <c r="J67" s="31"/>
      <c r="K67" s="32"/>
      <c r="L67" s="33" t="s">
        <v>44</v>
      </c>
      <c r="M67" s="34"/>
      <c r="N67" s="35" t="s">
        <v>0</v>
      </c>
      <c r="O67" s="36"/>
      <c r="P67" s="36"/>
      <c r="Q67" s="36"/>
      <c r="R67" s="37"/>
      <c r="S67" s="38">
        <v>8</v>
      </c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>
        <v>65</v>
      </c>
      <c r="B68" s="11"/>
      <c r="C68" s="30" t="s">
        <v>1019</v>
      </c>
      <c r="D68" s="31"/>
      <c r="E68" s="31"/>
      <c r="F68" s="31"/>
      <c r="G68" s="31"/>
      <c r="H68" s="31"/>
      <c r="I68" s="31"/>
      <c r="J68" s="31"/>
      <c r="K68" s="32"/>
      <c r="L68" s="33" t="s">
        <v>44</v>
      </c>
      <c r="M68" s="34"/>
      <c r="N68" s="35" t="s">
        <v>1</v>
      </c>
      <c r="O68" s="36"/>
      <c r="P68" s="36"/>
      <c r="Q68" s="36"/>
      <c r="R68" s="37"/>
      <c r="S68" s="38">
        <v>3</v>
      </c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>
        <v>66</v>
      </c>
      <c r="B69" s="11"/>
      <c r="C69" s="30" t="s">
        <v>1020</v>
      </c>
      <c r="D69" s="31"/>
      <c r="E69" s="31"/>
      <c r="F69" s="31"/>
      <c r="G69" s="31"/>
      <c r="H69" s="31"/>
      <c r="I69" s="31"/>
      <c r="J69" s="31"/>
      <c r="K69" s="32"/>
      <c r="L69" s="33" t="s">
        <v>44</v>
      </c>
      <c r="M69" s="34"/>
      <c r="N69" s="35" t="s">
        <v>0</v>
      </c>
      <c r="O69" s="36"/>
      <c r="P69" s="36"/>
      <c r="Q69" s="36"/>
      <c r="R69" s="37"/>
      <c r="S69" s="38">
        <v>8</v>
      </c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>
        <v>67</v>
      </c>
      <c r="B70" s="11"/>
      <c r="C70" s="30" t="s">
        <v>1021</v>
      </c>
      <c r="D70" s="31"/>
      <c r="E70" s="31"/>
      <c r="F70" s="31"/>
      <c r="G70" s="31"/>
      <c r="H70" s="31"/>
      <c r="I70" s="31"/>
      <c r="J70" s="31"/>
      <c r="K70" s="32"/>
      <c r="L70" s="33" t="s">
        <v>44</v>
      </c>
      <c r="M70" s="34"/>
      <c r="N70" s="35" t="s">
        <v>0</v>
      </c>
      <c r="O70" s="36"/>
      <c r="P70" s="36"/>
      <c r="Q70" s="36"/>
      <c r="R70" s="37"/>
      <c r="S70" s="38">
        <v>8</v>
      </c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>
        <v>68</v>
      </c>
      <c r="B71" s="11"/>
      <c r="C71" s="30" t="s">
        <v>1022</v>
      </c>
      <c r="D71" s="31"/>
      <c r="E71" s="31"/>
      <c r="F71" s="31"/>
      <c r="G71" s="31"/>
      <c r="H71" s="31"/>
      <c r="I71" s="31"/>
      <c r="J71" s="31"/>
      <c r="K71" s="32"/>
      <c r="L71" s="33" t="s">
        <v>44</v>
      </c>
      <c r="M71" s="34"/>
      <c r="N71" s="35" t="s">
        <v>1</v>
      </c>
      <c r="O71" s="36"/>
      <c r="P71" s="36"/>
      <c r="Q71" s="36"/>
      <c r="R71" s="37"/>
      <c r="S71" s="38">
        <v>3</v>
      </c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/>
      <c r="B72" s="11"/>
      <c r="C72" s="30"/>
      <c r="D72" s="31"/>
      <c r="E72" s="31"/>
      <c r="F72" s="31"/>
      <c r="G72" s="31"/>
      <c r="H72" s="31"/>
      <c r="I72" s="31"/>
      <c r="J72" s="31"/>
      <c r="K72" s="32"/>
      <c r="L72" s="33"/>
      <c r="M72" s="34"/>
      <c r="N72" s="35"/>
      <c r="O72" s="36"/>
      <c r="P72" s="36"/>
      <c r="Q72" s="36"/>
      <c r="R72" s="37"/>
      <c r="S72" s="38"/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/>
      <c r="B73" s="11"/>
      <c r="C73" s="30"/>
      <c r="D73" s="31"/>
      <c r="E73" s="31"/>
      <c r="F73" s="31"/>
      <c r="G73" s="31"/>
      <c r="H73" s="31"/>
      <c r="I73" s="31"/>
      <c r="J73" s="31"/>
      <c r="K73" s="32"/>
      <c r="L73" s="33"/>
      <c r="M73" s="34"/>
      <c r="N73" s="35"/>
      <c r="O73" s="36"/>
      <c r="P73" s="36"/>
      <c r="Q73" s="36"/>
      <c r="R73" s="37"/>
      <c r="S73" s="38"/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/>
      <c r="B74" s="11"/>
      <c r="C74" s="30"/>
      <c r="D74" s="31"/>
      <c r="E74" s="31"/>
      <c r="F74" s="31"/>
      <c r="G74" s="31"/>
      <c r="H74" s="31"/>
      <c r="I74" s="31"/>
      <c r="J74" s="31"/>
      <c r="K74" s="32"/>
      <c r="L74" s="33"/>
      <c r="M74" s="34"/>
      <c r="N74" s="35"/>
      <c r="O74" s="36"/>
      <c r="P74" s="36"/>
      <c r="Q74" s="36"/>
      <c r="R74" s="37"/>
      <c r="S74" s="38"/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/>
      <c r="B75" s="11"/>
      <c r="C75" s="30"/>
      <c r="D75" s="31"/>
      <c r="E75" s="31"/>
      <c r="F75" s="31"/>
      <c r="G75" s="31"/>
      <c r="H75" s="31"/>
      <c r="I75" s="31"/>
      <c r="J75" s="31"/>
      <c r="K75" s="32"/>
      <c r="L75" s="33"/>
      <c r="M75" s="34"/>
      <c r="N75" s="35"/>
      <c r="O75" s="36"/>
      <c r="P75" s="36"/>
      <c r="Q75" s="36"/>
      <c r="R75" s="37"/>
      <c r="S75" s="38"/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/>
      <c r="B76" s="11"/>
      <c r="C76" s="30"/>
      <c r="D76" s="31"/>
      <c r="E76" s="31"/>
      <c r="F76" s="31"/>
      <c r="G76" s="31"/>
      <c r="H76" s="31"/>
      <c r="I76" s="31"/>
      <c r="J76" s="31"/>
      <c r="K76" s="32"/>
      <c r="L76" s="33"/>
      <c r="M76" s="34"/>
      <c r="N76" s="35"/>
      <c r="O76" s="36"/>
      <c r="P76" s="36"/>
      <c r="Q76" s="36"/>
      <c r="R76" s="37"/>
      <c r="S76" s="38"/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/>
      <c r="B77" s="11"/>
      <c r="C77" s="30"/>
      <c r="D77" s="31"/>
      <c r="E77" s="31"/>
      <c r="F77" s="31"/>
      <c r="G77" s="31"/>
      <c r="H77" s="31"/>
      <c r="I77" s="31"/>
      <c r="J77" s="31"/>
      <c r="K77" s="32"/>
      <c r="L77" s="33"/>
      <c r="M77" s="34"/>
      <c r="N77" s="35"/>
      <c r="O77" s="36"/>
      <c r="P77" s="36"/>
      <c r="Q77" s="36"/>
      <c r="R77" s="37"/>
      <c r="S77" s="38"/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/>
      <c r="B78" s="11"/>
      <c r="C78" s="30"/>
      <c r="D78" s="31"/>
      <c r="E78" s="31"/>
      <c r="F78" s="31"/>
      <c r="G78" s="31"/>
      <c r="H78" s="31"/>
      <c r="I78" s="31"/>
      <c r="J78" s="31"/>
      <c r="K78" s="32"/>
      <c r="L78" s="33"/>
      <c r="M78" s="34"/>
      <c r="N78" s="35"/>
      <c r="O78" s="36"/>
      <c r="P78" s="36"/>
      <c r="Q78" s="36"/>
      <c r="R78" s="37"/>
      <c r="S78" s="38"/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/>
      <c r="B79" s="11"/>
      <c r="C79" s="30"/>
      <c r="D79" s="31"/>
      <c r="E79" s="31"/>
      <c r="F79" s="31"/>
      <c r="G79" s="31"/>
      <c r="H79" s="31"/>
      <c r="I79" s="31"/>
      <c r="J79" s="31"/>
      <c r="K79" s="32"/>
      <c r="L79" s="33"/>
      <c r="M79" s="34"/>
      <c r="N79" s="35"/>
      <c r="O79" s="36"/>
      <c r="P79" s="36"/>
      <c r="Q79" s="36"/>
      <c r="R79" s="37"/>
      <c r="S79" s="38"/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/>
      <c r="B80" s="11"/>
      <c r="C80" s="30"/>
      <c r="D80" s="31"/>
      <c r="E80" s="31"/>
      <c r="F80" s="31"/>
      <c r="G80" s="31"/>
      <c r="H80" s="31"/>
      <c r="I80" s="31"/>
      <c r="J80" s="31"/>
      <c r="K80" s="32"/>
      <c r="L80" s="33"/>
      <c r="M80" s="34"/>
      <c r="N80" s="35"/>
      <c r="O80" s="36"/>
      <c r="P80" s="36"/>
      <c r="Q80" s="36"/>
      <c r="R80" s="37"/>
      <c r="S80" s="38"/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/>
      <c r="B81" s="11"/>
      <c r="C81" s="30"/>
      <c r="D81" s="31"/>
      <c r="E81" s="31"/>
      <c r="F81" s="31"/>
      <c r="G81" s="31"/>
      <c r="H81" s="31"/>
      <c r="I81" s="31"/>
      <c r="J81" s="31"/>
      <c r="K81" s="32"/>
      <c r="L81" s="33"/>
      <c r="M81" s="34"/>
      <c r="N81" s="35"/>
      <c r="O81" s="36"/>
      <c r="P81" s="36"/>
      <c r="Q81" s="36"/>
      <c r="R81" s="37"/>
      <c r="S81" s="38"/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/>
      <c r="B82" s="11"/>
      <c r="C82" s="30"/>
      <c r="D82" s="31"/>
      <c r="E82" s="31"/>
      <c r="F82" s="31"/>
      <c r="G82" s="31"/>
      <c r="H82" s="31"/>
      <c r="I82" s="31"/>
      <c r="J82" s="31"/>
      <c r="K82" s="32"/>
      <c r="L82" s="33"/>
      <c r="M82" s="34"/>
      <c r="N82" s="35"/>
      <c r="O82" s="36"/>
      <c r="P82" s="36"/>
      <c r="Q82" s="36"/>
      <c r="R82" s="37"/>
      <c r="S82" s="38"/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/>
      <c r="B83" s="11"/>
      <c r="C83" s="30"/>
      <c r="D83" s="31"/>
      <c r="E83" s="31"/>
      <c r="F83" s="31"/>
      <c r="G83" s="31"/>
      <c r="H83" s="31"/>
      <c r="I83" s="31"/>
      <c r="J83" s="31"/>
      <c r="K83" s="32"/>
      <c r="L83" s="33"/>
      <c r="M83" s="34"/>
      <c r="N83" s="35"/>
      <c r="O83" s="36"/>
      <c r="P83" s="36"/>
      <c r="Q83" s="36"/>
      <c r="R83" s="37"/>
      <c r="S83" s="38"/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/>
      <c r="B84" s="11"/>
      <c r="C84" s="30"/>
      <c r="D84" s="31"/>
      <c r="E84" s="31"/>
      <c r="F84" s="31"/>
      <c r="G84" s="31"/>
      <c r="H84" s="31"/>
      <c r="I84" s="31"/>
      <c r="J84" s="31"/>
      <c r="K84" s="32"/>
      <c r="L84" s="33"/>
      <c r="M84" s="34"/>
      <c r="N84" s="35"/>
      <c r="O84" s="36"/>
      <c r="P84" s="36"/>
      <c r="Q84" s="36"/>
      <c r="R84" s="37"/>
      <c r="S84" s="38"/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/>
      <c r="B85" s="11"/>
      <c r="C85" s="30"/>
      <c r="D85" s="31"/>
      <c r="E85" s="31"/>
      <c r="F85" s="31"/>
      <c r="G85" s="31"/>
      <c r="H85" s="31"/>
      <c r="I85" s="31"/>
      <c r="J85" s="31"/>
      <c r="K85" s="32"/>
      <c r="L85" s="33"/>
      <c r="M85" s="34"/>
      <c r="N85" s="35"/>
      <c r="O85" s="36"/>
      <c r="P85" s="36"/>
      <c r="Q85" s="36"/>
      <c r="R85" s="37"/>
      <c r="S85" s="38"/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/>
      <c r="B86" s="11"/>
      <c r="C86" s="30"/>
      <c r="D86" s="31"/>
      <c r="E86" s="31"/>
      <c r="F86" s="31"/>
      <c r="G86" s="31"/>
      <c r="H86" s="31"/>
      <c r="I86" s="31"/>
      <c r="J86" s="31"/>
      <c r="K86" s="32"/>
      <c r="L86" s="33"/>
      <c r="M86" s="34"/>
      <c r="N86" s="35"/>
      <c r="O86" s="36"/>
      <c r="P86" s="36"/>
      <c r="Q86" s="36"/>
      <c r="R86" s="37"/>
      <c r="S86" s="38"/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/>
      <c r="B87" s="11"/>
      <c r="C87" s="30"/>
      <c r="D87" s="31"/>
      <c r="E87" s="31"/>
      <c r="F87" s="31"/>
      <c r="G87" s="31"/>
      <c r="H87" s="31"/>
      <c r="I87" s="31"/>
      <c r="J87" s="31"/>
      <c r="K87" s="32"/>
      <c r="L87" s="33"/>
      <c r="M87" s="34"/>
      <c r="N87" s="35"/>
      <c r="O87" s="36"/>
      <c r="P87" s="36"/>
      <c r="Q87" s="36"/>
      <c r="R87" s="37"/>
      <c r="S87" s="38"/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/>
      <c r="B88" s="11"/>
      <c r="C88" s="30"/>
      <c r="D88" s="31"/>
      <c r="E88" s="31"/>
      <c r="F88" s="31"/>
      <c r="G88" s="31"/>
      <c r="H88" s="31"/>
      <c r="I88" s="31"/>
      <c r="J88" s="31"/>
      <c r="K88" s="32"/>
      <c r="L88" s="33"/>
      <c r="M88" s="34"/>
      <c r="N88" s="35"/>
      <c r="O88" s="36"/>
      <c r="P88" s="36"/>
      <c r="Q88" s="36"/>
      <c r="R88" s="37"/>
      <c r="S88" s="38"/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/>
      <c r="B89" s="11"/>
      <c r="C89" s="30"/>
      <c r="D89" s="31"/>
      <c r="E89" s="31"/>
      <c r="F89" s="31"/>
      <c r="G89" s="31"/>
      <c r="H89" s="31"/>
      <c r="I89" s="31"/>
      <c r="J89" s="31"/>
      <c r="K89" s="32"/>
      <c r="L89" s="33"/>
      <c r="M89" s="34"/>
      <c r="N89" s="35"/>
      <c r="O89" s="36"/>
      <c r="P89" s="36"/>
      <c r="Q89" s="36"/>
      <c r="R89" s="37"/>
      <c r="S89" s="38"/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/>
      <c r="B90" s="11"/>
      <c r="C90" s="30"/>
      <c r="D90" s="31"/>
      <c r="E90" s="31"/>
      <c r="F90" s="31"/>
      <c r="G90" s="31"/>
      <c r="H90" s="31"/>
      <c r="I90" s="31"/>
      <c r="J90" s="31"/>
      <c r="K90" s="32"/>
      <c r="L90" s="33"/>
      <c r="M90" s="34"/>
      <c r="N90" s="35"/>
      <c r="O90" s="36"/>
      <c r="P90" s="36"/>
      <c r="Q90" s="36"/>
      <c r="R90" s="37"/>
      <c r="S90" s="38"/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/>
      <c r="B91" s="11"/>
      <c r="C91" s="30"/>
      <c r="D91" s="31"/>
      <c r="E91" s="31"/>
      <c r="F91" s="31"/>
      <c r="G91" s="31"/>
      <c r="H91" s="31"/>
      <c r="I91" s="31"/>
      <c r="J91" s="31"/>
      <c r="K91" s="32"/>
      <c r="L91" s="33"/>
      <c r="M91" s="34"/>
      <c r="N91" s="35"/>
      <c r="O91" s="36"/>
      <c r="P91" s="36"/>
      <c r="Q91" s="36"/>
      <c r="R91" s="37"/>
      <c r="S91" s="38"/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/>
      <c r="B92" s="11"/>
      <c r="C92" s="30"/>
      <c r="D92" s="31"/>
      <c r="E92" s="31"/>
      <c r="F92" s="31"/>
      <c r="G92" s="31"/>
      <c r="H92" s="31"/>
      <c r="I92" s="31"/>
      <c r="J92" s="31"/>
      <c r="K92" s="32"/>
      <c r="L92" s="33"/>
      <c r="M92" s="34"/>
      <c r="N92" s="35"/>
      <c r="O92" s="36"/>
      <c r="P92" s="36"/>
      <c r="Q92" s="36"/>
      <c r="R92" s="37"/>
      <c r="S92" s="38"/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/>
      <c r="B93" s="11"/>
      <c r="C93" s="30"/>
      <c r="D93" s="31"/>
      <c r="E93" s="31"/>
      <c r="F93" s="31"/>
      <c r="G93" s="31"/>
      <c r="H93" s="31"/>
      <c r="I93" s="31"/>
      <c r="J93" s="31"/>
      <c r="K93" s="32"/>
      <c r="L93" s="33"/>
      <c r="M93" s="34"/>
      <c r="N93" s="35"/>
      <c r="O93" s="36"/>
      <c r="P93" s="36"/>
      <c r="Q93" s="36"/>
      <c r="R93" s="37"/>
      <c r="S93" s="38"/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/>
      <c r="B94" s="11"/>
      <c r="C94" s="30"/>
      <c r="D94" s="31"/>
      <c r="E94" s="31"/>
      <c r="F94" s="31"/>
      <c r="G94" s="31"/>
      <c r="H94" s="31"/>
      <c r="I94" s="31"/>
      <c r="J94" s="31"/>
      <c r="K94" s="32"/>
      <c r="L94" s="33"/>
      <c r="M94" s="34"/>
      <c r="N94" s="35"/>
      <c r="O94" s="36"/>
      <c r="P94" s="36"/>
      <c r="Q94" s="36"/>
      <c r="R94" s="37"/>
      <c r="S94" s="38"/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/>
      <c r="B95" s="11"/>
      <c r="C95" s="30"/>
      <c r="D95" s="31"/>
      <c r="E95" s="31"/>
      <c r="F95" s="31"/>
      <c r="G95" s="31"/>
      <c r="H95" s="31"/>
      <c r="I95" s="31"/>
      <c r="J95" s="31"/>
      <c r="K95" s="32"/>
      <c r="L95" s="33"/>
      <c r="M95" s="34"/>
      <c r="N95" s="35"/>
      <c r="O95" s="36"/>
      <c r="P95" s="36"/>
      <c r="Q95" s="36"/>
      <c r="R95" s="37"/>
      <c r="S95" s="38"/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/>
      <c r="B96" s="11"/>
      <c r="C96" s="30"/>
      <c r="D96" s="31"/>
      <c r="E96" s="31"/>
      <c r="F96" s="31"/>
      <c r="G96" s="31"/>
      <c r="H96" s="31"/>
      <c r="I96" s="31"/>
      <c r="J96" s="31"/>
      <c r="K96" s="32"/>
      <c r="L96" s="33"/>
      <c r="M96" s="34"/>
      <c r="N96" s="35"/>
      <c r="O96" s="36"/>
      <c r="P96" s="36"/>
      <c r="Q96" s="36"/>
      <c r="R96" s="37"/>
      <c r="S96" s="38"/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/>
      <c r="B97" s="11"/>
      <c r="C97" s="30"/>
      <c r="D97" s="31"/>
      <c r="E97" s="31"/>
      <c r="F97" s="31"/>
      <c r="G97" s="31"/>
      <c r="H97" s="31"/>
      <c r="I97" s="31"/>
      <c r="J97" s="31"/>
      <c r="K97" s="32"/>
      <c r="L97" s="33"/>
      <c r="M97" s="34"/>
      <c r="N97" s="35"/>
      <c r="O97" s="36"/>
      <c r="P97" s="36"/>
      <c r="Q97" s="36"/>
      <c r="R97" s="37"/>
      <c r="S97" s="38"/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/>
      <c r="B98" s="11"/>
      <c r="C98" s="30"/>
      <c r="D98" s="31"/>
      <c r="E98" s="31"/>
      <c r="F98" s="31"/>
      <c r="G98" s="31"/>
      <c r="H98" s="31"/>
      <c r="I98" s="31"/>
      <c r="J98" s="31"/>
      <c r="K98" s="32"/>
      <c r="L98" s="33"/>
      <c r="M98" s="34"/>
      <c r="N98" s="35"/>
      <c r="O98" s="36"/>
      <c r="P98" s="36"/>
      <c r="Q98" s="36"/>
      <c r="R98" s="37"/>
      <c r="S98" s="38"/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/>
      <c r="B99" s="11"/>
      <c r="C99" s="30"/>
      <c r="D99" s="31"/>
      <c r="E99" s="31"/>
      <c r="F99" s="31"/>
      <c r="G99" s="31"/>
      <c r="H99" s="31"/>
      <c r="I99" s="31"/>
      <c r="J99" s="31"/>
      <c r="K99" s="32"/>
      <c r="L99" s="33"/>
      <c r="M99" s="34"/>
      <c r="N99" s="35"/>
      <c r="O99" s="36"/>
      <c r="P99" s="36"/>
      <c r="Q99" s="36"/>
      <c r="R99" s="37"/>
      <c r="S99" s="38"/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/>
      <c r="B100" s="11"/>
      <c r="C100" s="30"/>
      <c r="D100" s="31"/>
      <c r="E100" s="31"/>
      <c r="F100" s="31"/>
      <c r="G100" s="31"/>
      <c r="H100" s="31"/>
      <c r="I100" s="31"/>
      <c r="J100" s="31"/>
      <c r="K100" s="32"/>
      <c r="L100" s="33"/>
      <c r="M100" s="34"/>
      <c r="N100" s="35"/>
      <c r="O100" s="36"/>
      <c r="P100" s="36"/>
      <c r="Q100" s="36"/>
      <c r="R100" s="37"/>
      <c r="S100" s="38"/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/>
      <c r="B101" s="11"/>
      <c r="C101" s="30"/>
      <c r="D101" s="31"/>
      <c r="E101" s="31"/>
      <c r="F101" s="31"/>
      <c r="G101" s="31"/>
      <c r="H101" s="31"/>
      <c r="I101" s="31"/>
      <c r="J101" s="31"/>
      <c r="K101" s="32"/>
      <c r="L101" s="33"/>
      <c r="M101" s="34"/>
      <c r="N101" s="35"/>
      <c r="O101" s="36"/>
      <c r="P101" s="36"/>
      <c r="Q101" s="36"/>
      <c r="R101" s="37"/>
      <c r="S101" s="38"/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/>
      <c r="B102" s="11"/>
      <c r="C102" s="30"/>
      <c r="D102" s="31"/>
      <c r="E102" s="31"/>
      <c r="F102" s="31"/>
      <c r="G102" s="31"/>
      <c r="H102" s="31"/>
      <c r="I102" s="31"/>
      <c r="J102" s="31"/>
      <c r="K102" s="32"/>
      <c r="L102" s="33"/>
      <c r="M102" s="34"/>
      <c r="N102" s="35"/>
      <c r="O102" s="36"/>
      <c r="P102" s="36"/>
      <c r="Q102" s="36"/>
      <c r="R102" s="37"/>
      <c r="S102" s="38"/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/>
      <c r="B103" s="11"/>
      <c r="C103" s="30"/>
      <c r="D103" s="31"/>
      <c r="E103" s="31"/>
      <c r="F103" s="31"/>
      <c r="G103" s="31"/>
      <c r="H103" s="31"/>
      <c r="I103" s="31"/>
      <c r="J103" s="31"/>
      <c r="K103" s="32"/>
      <c r="L103" s="33"/>
      <c r="M103" s="34"/>
      <c r="N103" s="35"/>
      <c r="O103" s="36"/>
      <c r="P103" s="36"/>
      <c r="Q103" s="36"/>
      <c r="R103" s="37"/>
      <c r="S103" s="38"/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/>
      <c r="B104" s="11"/>
      <c r="C104" s="30"/>
      <c r="D104" s="31"/>
      <c r="E104" s="31"/>
      <c r="F104" s="31"/>
      <c r="G104" s="31"/>
      <c r="H104" s="31"/>
      <c r="I104" s="31"/>
      <c r="J104" s="31"/>
      <c r="K104" s="32"/>
      <c r="L104" s="33"/>
      <c r="M104" s="34"/>
      <c r="N104" s="35"/>
      <c r="O104" s="36"/>
      <c r="P104" s="36"/>
      <c r="Q104" s="36"/>
      <c r="R104" s="37"/>
      <c r="S104" s="38"/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/>
      <c r="B105" s="11"/>
      <c r="C105" s="30"/>
      <c r="D105" s="31"/>
      <c r="E105" s="31"/>
      <c r="F105" s="31"/>
      <c r="G105" s="31"/>
      <c r="H105" s="31"/>
      <c r="I105" s="31"/>
      <c r="J105" s="31"/>
      <c r="K105" s="32"/>
      <c r="L105" s="33"/>
      <c r="M105" s="34"/>
      <c r="N105" s="35"/>
      <c r="O105" s="36"/>
      <c r="P105" s="36"/>
      <c r="Q105" s="36"/>
      <c r="R105" s="37"/>
      <c r="S105" s="38"/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/>
      <c r="B106" s="11"/>
      <c r="C106" s="30"/>
      <c r="D106" s="31"/>
      <c r="E106" s="31"/>
      <c r="F106" s="31"/>
      <c r="G106" s="31"/>
      <c r="H106" s="31"/>
      <c r="I106" s="31"/>
      <c r="J106" s="31"/>
      <c r="K106" s="32"/>
      <c r="L106" s="33"/>
      <c r="M106" s="34"/>
      <c r="N106" s="35"/>
      <c r="O106" s="36"/>
      <c r="P106" s="36"/>
      <c r="Q106" s="36"/>
      <c r="R106" s="37"/>
      <c r="S106" s="38"/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/>
      <c r="B107" s="11"/>
      <c r="C107" s="30"/>
      <c r="D107" s="31"/>
      <c r="E107" s="31"/>
      <c r="F107" s="31"/>
      <c r="G107" s="31"/>
      <c r="H107" s="31"/>
      <c r="I107" s="31"/>
      <c r="J107" s="31"/>
      <c r="K107" s="32"/>
      <c r="L107" s="33"/>
      <c r="M107" s="34"/>
      <c r="N107" s="35"/>
      <c r="O107" s="36"/>
      <c r="P107" s="36"/>
      <c r="Q107" s="36"/>
      <c r="R107" s="37"/>
      <c r="S107" s="38"/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/>
      <c r="B108" s="11"/>
      <c r="C108" s="30"/>
      <c r="D108" s="31"/>
      <c r="E108" s="31"/>
      <c r="F108" s="31"/>
      <c r="G108" s="31"/>
      <c r="H108" s="31"/>
      <c r="I108" s="31"/>
      <c r="J108" s="31"/>
      <c r="K108" s="32"/>
      <c r="L108" s="33"/>
      <c r="M108" s="34"/>
      <c r="N108" s="35"/>
      <c r="O108" s="36"/>
      <c r="P108" s="36"/>
      <c r="Q108" s="36"/>
      <c r="R108" s="37"/>
      <c r="S108" s="38"/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/>
      <c r="B109" s="11"/>
      <c r="C109" s="30"/>
      <c r="D109" s="31"/>
      <c r="E109" s="31"/>
      <c r="F109" s="31"/>
      <c r="G109" s="31"/>
      <c r="H109" s="31"/>
      <c r="I109" s="31"/>
      <c r="J109" s="31"/>
      <c r="K109" s="32"/>
      <c r="L109" s="33"/>
      <c r="M109" s="34"/>
      <c r="N109" s="35"/>
      <c r="O109" s="36"/>
      <c r="P109" s="36"/>
      <c r="Q109" s="36"/>
      <c r="R109" s="37"/>
      <c r="S109" s="38"/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/>
      <c r="B110" s="11"/>
      <c r="C110" s="30"/>
      <c r="D110" s="31"/>
      <c r="E110" s="31"/>
      <c r="F110" s="31"/>
      <c r="G110" s="31"/>
      <c r="H110" s="31"/>
      <c r="I110" s="31"/>
      <c r="J110" s="31"/>
      <c r="K110" s="32"/>
      <c r="L110" s="33"/>
      <c r="M110" s="34"/>
      <c r="N110" s="35"/>
      <c r="O110" s="36"/>
      <c r="P110" s="36"/>
      <c r="Q110" s="36"/>
      <c r="R110" s="37"/>
      <c r="S110" s="38"/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/>
      <c r="B111" s="11"/>
      <c r="C111" s="30"/>
      <c r="D111" s="31"/>
      <c r="E111" s="31"/>
      <c r="F111" s="31"/>
      <c r="G111" s="31"/>
      <c r="H111" s="31"/>
      <c r="I111" s="31"/>
      <c r="J111" s="31"/>
      <c r="K111" s="32"/>
      <c r="L111" s="33"/>
      <c r="M111" s="34"/>
      <c r="N111" s="35"/>
      <c r="O111" s="36"/>
      <c r="P111" s="36"/>
      <c r="Q111" s="36"/>
      <c r="R111" s="37"/>
      <c r="S111" s="38"/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/>
      <c r="B112" s="11"/>
      <c r="C112" s="30"/>
      <c r="D112" s="31"/>
      <c r="E112" s="31"/>
      <c r="F112" s="31"/>
      <c r="G112" s="31"/>
      <c r="H112" s="31"/>
      <c r="I112" s="31"/>
      <c r="J112" s="31"/>
      <c r="K112" s="32"/>
      <c r="L112" s="33"/>
      <c r="M112" s="34"/>
      <c r="N112" s="35"/>
      <c r="O112" s="36"/>
      <c r="P112" s="36"/>
      <c r="Q112" s="36"/>
      <c r="R112" s="37"/>
      <c r="S112" s="38"/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/>
      <c r="B113" s="11"/>
      <c r="C113" s="30"/>
      <c r="D113" s="31"/>
      <c r="E113" s="31"/>
      <c r="F113" s="31"/>
      <c r="G113" s="31"/>
      <c r="H113" s="31"/>
      <c r="I113" s="31"/>
      <c r="J113" s="31"/>
      <c r="K113" s="32"/>
      <c r="L113" s="33"/>
      <c r="M113" s="34"/>
      <c r="N113" s="35"/>
      <c r="O113" s="36"/>
      <c r="P113" s="36"/>
      <c r="Q113" s="36"/>
      <c r="R113" s="37"/>
      <c r="S113" s="38"/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/>
      <c r="B114" s="11"/>
      <c r="C114" s="30"/>
      <c r="D114" s="31"/>
      <c r="E114" s="31"/>
      <c r="F114" s="31"/>
      <c r="G114" s="31"/>
      <c r="H114" s="31"/>
      <c r="I114" s="31"/>
      <c r="J114" s="31"/>
      <c r="K114" s="32"/>
      <c r="L114" s="33"/>
      <c r="M114" s="34"/>
      <c r="N114" s="35"/>
      <c r="O114" s="36"/>
      <c r="P114" s="36"/>
      <c r="Q114" s="36"/>
      <c r="R114" s="37"/>
      <c r="S114" s="38"/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/>
      <c r="B115" s="11"/>
      <c r="C115" s="30"/>
      <c r="D115" s="31"/>
      <c r="E115" s="31"/>
      <c r="F115" s="31"/>
      <c r="G115" s="31"/>
      <c r="H115" s="31"/>
      <c r="I115" s="31"/>
      <c r="J115" s="31"/>
      <c r="K115" s="32"/>
      <c r="L115" s="33"/>
      <c r="M115" s="34"/>
      <c r="N115" s="35"/>
      <c r="O115" s="36"/>
      <c r="P115" s="36"/>
      <c r="Q115" s="36"/>
      <c r="R115" s="37"/>
      <c r="S115" s="38"/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/>
      <c r="B116" s="11"/>
      <c r="C116" s="30"/>
      <c r="D116" s="31"/>
      <c r="E116" s="31"/>
      <c r="F116" s="31"/>
      <c r="G116" s="31"/>
      <c r="H116" s="31"/>
      <c r="I116" s="31"/>
      <c r="J116" s="31"/>
      <c r="K116" s="32"/>
      <c r="L116" s="33"/>
      <c r="M116" s="34"/>
      <c r="N116" s="35"/>
      <c r="O116" s="36"/>
      <c r="P116" s="36"/>
      <c r="Q116" s="36"/>
      <c r="R116" s="37"/>
      <c r="S116" s="38"/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/>
      <c r="B117" s="11"/>
      <c r="C117" s="30"/>
      <c r="D117" s="31"/>
      <c r="E117" s="31"/>
      <c r="F117" s="31"/>
      <c r="G117" s="31"/>
      <c r="H117" s="31"/>
      <c r="I117" s="31"/>
      <c r="J117" s="31"/>
      <c r="K117" s="32"/>
      <c r="L117" s="33"/>
      <c r="M117" s="34"/>
      <c r="N117" s="35"/>
      <c r="O117" s="36"/>
      <c r="P117" s="36"/>
      <c r="Q117" s="36"/>
      <c r="R117" s="37"/>
      <c r="S117" s="38"/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/>
      <c r="B118" s="11"/>
      <c r="C118" s="30"/>
      <c r="D118" s="31"/>
      <c r="E118" s="31"/>
      <c r="F118" s="31"/>
      <c r="G118" s="31"/>
      <c r="H118" s="31"/>
      <c r="I118" s="31"/>
      <c r="J118" s="31"/>
      <c r="K118" s="32"/>
      <c r="L118" s="33"/>
      <c r="M118" s="34"/>
      <c r="N118" s="35"/>
      <c r="O118" s="36"/>
      <c r="P118" s="36"/>
      <c r="Q118" s="36"/>
      <c r="R118" s="37"/>
      <c r="S118" s="38"/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/>
      <c r="B119" s="11"/>
      <c r="C119" s="30"/>
      <c r="D119" s="31"/>
      <c r="E119" s="31"/>
      <c r="F119" s="31"/>
      <c r="G119" s="31"/>
      <c r="H119" s="31"/>
      <c r="I119" s="31"/>
      <c r="J119" s="31"/>
      <c r="K119" s="32"/>
      <c r="L119" s="33"/>
      <c r="M119" s="34"/>
      <c r="N119" s="35"/>
      <c r="O119" s="36"/>
      <c r="P119" s="36"/>
      <c r="Q119" s="36"/>
      <c r="R119" s="37"/>
      <c r="S119" s="38"/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/>
      <c r="B120" s="11"/>
      <c r="C120" s="30"/>
      <c r="D120" s="31"/>
      <c r="E120" s="31"/>
      <c r="F120" s="31"/>
      <c r="G120" s="31"/>
      <c r="H120" s="31"/>
      <c r="I120" s="31"/>
      <c r="J120" s="31"/>
      <c r="K120" s="32"/>
      <c r="L120" s="33"/>
      <c r="M120" s="34"/>
      <c r="N120" s="35"/>
      <c r="O120" s="36"/>
      <c r="P120" s="36"/>
      <c r="Q120" s="36"/>
      <c r="R120" s="37"/>
      <c r="S120" s="38"/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/>
      <c r="B121" s="11"/>
      <c r="C121" s="30"/>
      <c r="D121" s="31"/>
      <c r="E121" s="31"/>
      <c r="F121" s="31"/>
      <c r="G121" s="31"/>
      <c r="H121" s="31"/>
      <c r="I121" s="31"/>
      <c r="J121" s="31"/>
      <c r="K121" s="32"/>
      <c r="L121" s="33"/>
      <c r="M121" s="34"/>
      <c r="N121" s="35"/>
      <c r="O121" s="36"/>
      <c r="P121" s="36"/>
      <c r="Q121" s="36"/>
      <c r="R121" s="37"/>
      <c r="S121" s="38"/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/>
      <c r="B122" s="11"/>
      <c r="C122" s="30"/>
      <c r="D122" s="31"/>
      <c r="E122" s="31"/>
      <c r="F122" s="31"/>
      <c r="G122" s="31"/>
      <c r="H122" s="31"/>
      <c r="I122" s="31"/>
      <c r="J122" s="31"/>
      <c r="K122" s="32"/>
      <c r="L122" s="33"/>
      <c r="M122" s="34"/>
      <c r="N122" s="35"/>
      <c r="O122" s="36"/>
      <c r="P122" s="36"/>
      <c r="Q122" s="36"/>
      <c r="R122" s="37"/>
      <c r="S122" s="38"/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/>
      <c r="B123" s="11"/>
      <c r="C123" s="30"/>
      <c r="D123" s="31"/>
      <c r="E123" s="31"/>
      <c r="F123" s="31"/>
      <c r="G123" s="31"/>
      <c r="H123" s="31"/>
      <c r="I123" s="31"/>
      <c r="J123" s="31"/>
      <c r="K123" s="32"/>
      <c r="L123" s="33"/>
      <c r="M123" s="34"/>
      <c r="N123" s="35"/>
      <c r="O123" s="36"/>
      <c r="P123" s="36"/>
      <c r="Q123" s="36"/>
      <c r="R123" s="37"/>
      <c r="S123" s="38"/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/>
      <c r="B124" s="11"/>
      <c r="C124" s="30"/>
      <c r="D124" s="31"/>
      <c r="E124" s="31"/>
      <c r="F124" s="31"/>
      <c r="G124" s="31"/>
      <c r="H124" s="31"/>
      <c r="I124" s="31"/>
      <c r="J124" s="31"/>
      <c r="K124" s="32"/>
      <c r="L124" s="33"/>
      <c r="M124" s="34"/>
      <c r="N124" s="35"/>
      <c r="O124" s="36"/>
      <c r="P124" s="36"/>
      <c r="Q124" s="36"/>
      <c r="R124" s="37"/>
      <c r="S124" s="38"/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/>
      <c r="B125" s="11"/>
      <c r="C125" s="30"/>
      <c r="D125" s="31"/>
      <c r="E125" s="31"/>
      <c r="F125" s="31"/>
      <c r="G125" s="31"/>
      <c r="H125" s="31"/>
      <c r="I125" s="31"/>
      <c r="J125" s="31"/>
      <c r="K125" s="32"/>
      <c r="L125" s="33"/>
      <c r="M125" s="34"/>
      <c r="N125" s="35"/>
      <c r="O125" s="36"/>
      <c r="P125" s="36"/>
      <c r="Q125" s="36"/>
      <c r="R125" s="37"/>
      <c r="S125" s="38"/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/>
      <c r="B126" s="11"/>
      <c r="C126" s="30"/>
      <c r="D126" s="31"/>
      <c r="E126" s="31"/>
      <c r="F126" s="31"/>
      <c r="G126" s="31"/>
      <c r="H126" s="31"/>
      <c r="I126" s="31"/>
      <c r="J126" s="31"/>
      <c r="K126" s="32"/>
      <c r="L126" s="33"/>
      <c r="M126" s="34"/>
      <c r="N126" s="35"/>
      <c r="O126" s="36"/>
      <c r="P126" s="36"/>
      <c r="Q126" s="36"/>
      <c r="R126" s="37"/>
      <c r="S126" s="38"/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/>
      <c r="B127" s="11"/>
      <c r="C127" s="30"/>
      <c r="D127" s="31"/>
      <c r="E127" s="31"/>
      <c r="F127" s="31"/>
      <c r="G127" s="31"/>
      <c r="H127" s="31"/>
      <c r="I127" s="31"/>
      <c r="J127" s="31"/>
      <c r="K127" s="32"/>
      <c r="L127" s="33"/>
      <c r="M127" s="34"/>
      <c r="N127" s="35"/>
      <c r="O127" s="36"/>
      <c r="P127" s="36"/>
      <c r="Q127" s="36"/>
      <c r="R127" s="37"/>
      <c r="S127" s="38"/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/>
      <c r="B128" s="11"/>
      <c r="C128" s="30"/>
      <c r="D128" s="31"/>
      <c r="E128" s="31"/>
      <c r="F128" s="31"/>
      <c r="G128" s="31"/>
      <c r="H128" s="31"/>
      <c r="I128" s="31"/>
      <c r="J128" s="31"/>
      <c r="K128" s="32"/>
      <c r="L128" s="33"/>
      <c r="M128" s="34"/>
      <c r="N128" s="35"/>
      <c r="O128" s="36"/>
      <c r="P128" s="36"/>
      <c r="Q128" s="36"/>
      <c r="R128" s="37"/>
      <c r="S128" s="38"/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/>
      <c r="B129" s="11"/>
      <c r="C129" s="30"/>
      <c r="D129" s="31"/>
      <c r="E129" s="31"/>
      <c r="F129" s="31"/>
      <c r="G129" s="31"/>
      <c r="H129" s="31"/>
      <c r="I129" s="31"/>
      <c r="J129" s="31"/>
      <c r="K129" s="32"/>
      <c r="L129" s="33"/>
      <c r="M129" s="34"/>
      <c r="N129" s="35"/>
      <c r="O129" s="36"/>
      <c r="P129" s="36"/>
      <c r="Q129" s="36"/>
      <c r="R129" s="37"/>
      <c r="S129" s="38"/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/>
      <c r="B130" s="11"/>
      <c r="C130" s="30"/>
      <c r="D130" s="31"/>
      <c r="E130" s="31"/>
      <c r="F130" s="31"/>
      <c r="G130" s="31"/>
      <c r="H130" s="31"/>
      <c r="I130" s="31"/>
      <c r="J130" s="31"/>
      <c r="K130" s="32"/>
      <c r="L130" s="33"/>
      <c r="M130" s="34"/>
      <c r="N130" s="35"/>
      <c r="O130" s="36"/>
      <c r="P130" s="36"/>
      <c r="Q130" s="36"/>
      <c r="R130" s="37"/>
      <c r="S130" s="38"/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/>
      <c r="B131" s="11"/>
      <c r="C131" s="30"/>
      <c r="D131" s="31"/>
      <c r="E131" s="31"/>
      <c r="F131" s="31"/>
      <c r="G131" s="31"/>
      <c r="H131" s="31"/>
      <c r="I131" s="31"/>
      <c r="J131" s="31"/>
      <c r="K131" s="32"/>
      <c r="L131" s="33"/>
      <c r="M131" s="34"/>
      <c r="N131" s="35"/>
      <c r="O131" s="36"/>
      <c r="P131" s="36"/>
      <c r="Q131" s="36"/>
      <c r="R131" s="37"/>
      <c r="S131" s="38"/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/>
      <c r="B132" s="11"/>
      <c r="C132" s="30"/>
      <c r="D132" s="31"/>
      <c r="E132" s="31"/>
      <c r="F132" s="31"/>
      <c r="G132" s="31"/>
      <c r="H132" s="31"/>
      <c r="I132" s="31"/>
      <c r="J132" s="31"/>
      <c r="K132" s="32"/>
      <c r="L132" s="33"/>
      <c r="M132" s="34"/>
      <c r="N132" s="35"/>
      <c r="O132" s="36"/>
      <c r="P132" s="36"/>
      <c r="Q132" s="36"/>
      <c r="R132" s="37"/>
      <c r="S132" s="38"/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/>
      <c r="B133" s="11"/>
      <c r="C133" s="30"/>
      <c r="D133" s="31"/>
      <c r="E133" s="31"/>
      <c r="F133" s="31"/>
      <c r="G133" s="31"/>
      <c r="H133" s="31"/>
      <c r="I133" s="31"/>
      <c r="J133" s="31"/>
      <c r="K133" s="32"/>
      <c r="L133" s="33"/>
      <c r="M133" s="34"/>
      <c r="N133" s="35"/>
      <c r="O133" s="36"/>
      <c r="P133" s="36"/>
      <c r="Q133" s="36"/>
      <c r="R133" s="37"/>
      <c r="S133" s="38"/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/>
      <c r="B134" s="11"/>
      <c r="C134" s="30"/>
      <c r="D134" s="31"/>
      <c r="E134" s="31"/>
      <c r="F134" s="31"/>
      <c r="G134" s="31"/>
      <c r="H134" s="31"/>
      <c r="I134" s="31"/>
      <c r="J134" s="31"/>
      <c r="K134" s="32"/>
      <c r="L134" s="33"/>
      <c r="M134" s="34"/>
      <c r="N134" s="35"/>
      <c r="O134" s="36"/>
      <c r="P134" s="36"/>
      <c r="Q134" s="36"/>
      <c r="R134" s="37"/>
      <c r="S134" s="38"/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/>
      <c r="B135" s="11"/>
      <c r="C135" s="30"/>
      <c r="D135" s="31"/>
      <c r="E135" s="31"/>
      <c r="F135" s="31"/>
      <c r="G135" s="31"/>
      <c r="H135" s="31"/>
      <c r="I135" s="31"/>
      <c r="J135" s="31"/>
      <c r="K135" s="32"/>
      <c r="L135" s="33"/>
      <c r="M135" s="34"/>
      <c r="N135" s="35"/>
      <c r="O135" s="36"/>
      <c r="P135" s="36"/>
      <c r="Q135" s="36"/>
      <c r="R135" s="37"/>
      <c r="S135" s="38"/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/>
      <c r="B136" s="11"/>
      <c r="C136" s="30"/>
      <c r="D136" s="31"/>
      <c r="E136" s="31"/>
      <c r="F136" s="31"/>
      <c r="G136" s="31"/>
      <c r="H136" s="31"/>
      <c r="I136" s="31"/>
      <c r="J136" s="31"/>
      <c r="K136" s="32"/>
      <c r="L136" s="33"/>
      <c r="M136" s="34"/>
      <c r="N136" s="35"/>
      <c r="O136" s="36"/>
      <c r="P136" s="36"/>
      <c r="Q136" s="36"/>
      <c r="R136" s="37"/>
      <c r="S136" s="38"/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/>
      <c r="B137" s="11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/>
      <c r="B138" s="11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/>
      <c r="B139" s="11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/>
      <c r="B140" s="11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/>
      <c r="B141" s="11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/>
      <c r="B142" s="11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/>
      <c r="B143" s="11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/>
      <c r="B144" s="11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/>
      <c r="B145" s="11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/>
      <c r="B146" s="11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175" priority="8">
      <formula>SUM(W$4:W$9344)&gt;0</formula>
    </cfRule>
  </conditionalFormatting>
  <conditionalFormatting sqref="X3">
    <cfRule type="expression" dxfId="174" priority="7">
      <formula>SUM(X$4:X$9344)&gt;0</formula>
    </cfRule>
  </conditionalFormatting>
  <conditionalFormatting sqref="Y3:BC3">
    <cfRule type="expression" dxfId="173" priority="6">
      <formula>SUM(Y$4:Y$9344)&gt;0</formula>
    </cfRule>
  </conditionalFormatting>
  <conditionalFormatting sqref="BD3">
    <cfRule type="expression" dxfId="172" priority="5">
      <formula>SUM(BD$4:BD$9344)&gt;0</formula>
    </cfRule>
  </conditionalFormatting>
  <conditionalFormatting sqref="W2">
    <cfRule type="expression" dxfId="171" priority="4">
      <formula>SUM(W$4:W$9380)&gt;0</formula>
    </cfRule>
  </conditionalFormatting>
  <conditionalFormatting sqref="X2">
    <cfRule type="expression" dxfId="170" priority="3">
      <formula>SUM(X$4:X$9380)&gt;0</formula>
    </cfRule>
  </conditionalFormatting>
  <conditionalFormatting sqref="Y2:BC2">
    <cfRule type="expression" dxfId="169" priority="2">
      <formula>SUM(Y$4:Y$9380)&gt;0</formula>
    </cfRule>
  </conditionalFormatting>
  <conditionalFormatting sqref="BD2">
    <cfRule type="expression" dxfId="168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Y12" sqref="Y12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1023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9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1024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1</v>
      </c>
      <c r="O5" s="36"/>
      <c r="P5" s="36"/>
      <c r="Q5" s="36"/>
      <c r="R5" s="37"/>
      <c r="S5" s="38">
        <v>18</v>
      </c>
      <c r="T5" s="39"/>
      <c r="U5" s="38"/>
      <c r="V5" s="39"/>
      <c r="W5" s="12">
        <v>2</v>
      </c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1025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8</v>
      </c>
      <c r="T6" s="39"/>
      <c r="U6" s="38"/>
      <c r="V6" s="39"/>
      <c r="W6" s="12">
        <v>4</v>
      </c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1026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10</v>
      </c>
      <c r="T7" s="39"/>
      <c r="U7" s="38"/>
      <c r="V7" s="39"/>
      <c r="W7" s="12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1027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1</v>
      </c>
      <c r="T8" s="39"/>
      <c r="U8" s="38"/>
      <c r="V8" s="39"/>
      <c r="W8" s="12">
        <v>3</v>
      </c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1028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2</v>
      </c>
      <c r="T9" s="39"/>
      <c r="U9" s="38"/>
      <c r="V9" s="39"/>
      <c r="W9" s="12"/>
      <c r="X9" s="13">
        <v>1</v>
      </c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>
        <v>7</v>
      </c>
      <c r="B10" s="11"/>
      <c r="C10" s="30" t="s">
        <v>1029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1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>
        <v>8</v>
      </c>
      <c r="B11" s="11"/>
      <c r="C11" s="30" t="s">
        <v>1030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1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>
        <v>9</v>
      </c>
      <c r="B12" s="11"/>
      <c r="C12" s="30" t="s">
        <v>1031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19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>
        <v>10</v>
      </c>
      <c r="B13" s="11"/>
      <c r="C13" s="30" t="s">
        <v>1032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8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>
        <v>11</v>
      </c>
      <c r="B14" s="11"/>
      <c r="C14" s="30" t="s">
        <v>1033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2</v>
      </c>
      <c r="T14" s="39"/>
      <c r="U14" s="38"/>
      <c r="V14" s="39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>
        <v>12</v>
      </c>
      <c r="B15" s="11"/>
      <c r="C15" s="30" t="s">
        <v>1034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2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>
        <v>13</v>
      </c>
      <c r="B16" s="11"/>
      <c r="C16" s="30" t="s">
        <v>1035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7</v>
      </c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>
        <v>14</v>
      </c>
      <c r="B17" s="11"/>
      <c r="C17" s="30" t="s">
        <v>1036</v>
      </c>
      <c r="D17" s="31"/>
      <c r="E17" s="31"/>
      <c r="F17" s="31"/>
      <c r="G17" s="31"/>
      <c r="H17" s="31"/>
      <c r="I17" s="31"/>
      <c r="J17" s="31"/>
      <c r="K17" s="32"/>
      <c r="L17" s="33" t="s">
        <v>44</v>
      </c>
      <c r="M17" s="34"/>
      <c r="N17" s="35" t="s">
        <v>0</v>
      </c>
      <c r="O17" s="36"/>
      <c r="P17" s="36"/>
      <c r="Q17" s="36"/>
      <c r="R17" s="37"/>
      <c r="S17" s="38">
        <v>3</v>
      </c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>
        <v>15</v>
      </c>
      <c r="B18" s="11"/>
      <c r="C18" s="30" t="s">
        <v>1037</v>
      </c>
      <c r="D18" s="31"/>
      <c r="E18" s="31"/>
      <c r="F18" s="31"/>
      <c r="G18" s="31"/>
      <c r="H18" s="31"/>
      <c r="I18" s="31"/>
      <c r="J18" s="31"/>
      <c r="K18" s="32"/>
      <c r="L18" s="33" t="s">
        <v>44</v>
      </c>
      <c r="M18" s="34"/>
      <c r="N18" s="35" t="s">
        <v>0</v>
      </c>
      <c r="O18" s="36"/>
      <c r="P18" s="36"/>
      <c r="Q18" s="36"/>
      <c r="R18" s="37"/>
      <c r="S18" s="38">
        <v>3</v>
      </c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>
        <v>16</v>
      </c>
      <c r="B19" s="11"/>
      <c r="C19" s="30" t="s">
        <v>1038</v>
      </c>
      <c r="D19" s="31"/>
      <c r="E19" s="31"/>
      <c r="F19" s="31"/>
      <c r="G19" s="31"/>
      <c r="H19" s="31"/>
      <c r="I19" s="31"/>
      <c r="J19" s="31"/>
      <c r="K19" s="32"/>
      <c r="L19" s="33" t="s">
        <v>44</v>
      </c>
      <c r="M19" s="34"/>
      <c r="N19" s="35" t="s">
        <v>0</v>
      </c>
      <c r="O19" s="36"/>
      <c r="P19" s="36"/>
      <c r="Q19" s="36"/>
      <c r="R19" s="37"/>
      <c r="S19" s="38">
        <v>1</v>
      </c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>
        <v>17</v>
      </c>
      <c r="B20" s="11"/>
      <c r="C20" s="30" t="s">
        <v>1039</v>
      </c>
      <c r="D20" s="31"/>
      <c r="E20" s="31"/>
      <c r="F20" s="31"/>
      <c r="G20" s="31"/>
      <c r="H20" s="31"/>
      <c r="I20" s="31"/>
      <c r="J20" s="31"/>
      <c r="K20" s="32"/>
      <c r="L20" s="33" t="s">
        <v>44</v>
      </c>
      <c r="M20" s="34"/>
      <c r="N20" s="35" t="s">
        <v>0</v>
      </c>
      <c r="O20" s="36"/>
      <c r="P20" s="36"/>
      <c r="Q20" s="36"/>
      <c r="R20" s="37"/>
      <c r="S20" s="38">
        <v>2</v>
      </c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>
        <v>18</v>
      </c>
      <c r="B21" s="11"/>
      <c r="C21" s="30" t="s">
        <v>1040</v>
      </c>
      <c r="D21" s="31"/>
      <c r="E21" s="31"/>
      <c r="F21" s="31"/>
      <c r="G21" s="31"/>
      <c r="H21" s="31"/>
      <c r="I21" s="31"/>
      <c r="J21" s="31"/>
      <c r="K21" s="32"/>
      <c r="L21" s="33" t="s">
        <v>44</v>
      </c>
      <c r="M21" s="34"/>
      <c r="N21" s="35" t="s">
        <v>0</v>
      </c>
      <c r="O21" s="36"/>
      <c r="P21" s="36"/>
      <c r="Q21" s="36"/>
      <c r="R21" s="37"/>
      <c r="S21" s="38">
        <v>20</v>
      </c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>
        <v>19</v>
      </c>
      <c r="B22" s="11"/>
      <c r="C22" s="30" t="s">
        <v>1041</v>
      </c>
      <c r="D22" s="31"/>
      <c r="E22" s="31"/>
      <c r="F22" s="31"/>
      <c r="G22" s="31"/>
      <c r="H22" s="31"/>
      <c r="I22" s="31"/>
      <c r="J22" s="31"/>
      <c r="K22" s="32"/>
      <c r="L22" s="33" t="s">
        <v>44</v>
      </c>
      <c r="M22" s="34"/>
      <c r="N22" s="35" t="s">
        <v>0</v>
      </c>
      <c r="O22" s="36"/>
      <c r="P22" s="36"/>
      <c r="Q22" s="36"/>
      <c r="R22" s="37"/>
      <c r="S22" s="38">
        <v>90</v>
      </c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>
        <v>20</v>
      </c>
      <c r="B23" s="11"/>
      <c r="C23" s="30" t="s">
        <v>1042</v>
      </c>
      <c r="D23" s="31"/>
      <c r="E23" s="31"/>
      <c r="F23" s="31"/>
      <c r="G23" s="31"/>
      <c r="H23" s="31"/>
      <c r="I23" s="31"/>
      <c r="J23" s="31"/>
      <c r="K23" s="32"/>
      <c r="L23" s="33" t="s">
        <v>44</v>
      </c>
      <c r="M23" s="34"/>
      <c r="N23" s="35" t="s">
        <v>0</v>
      </c>
      <c r="O23" s="36"/>
      <c r="P23" s="36"/>
      <c r="Q23" s="36"/>
      <c r="R23" s="37"/>
      <c r="S23" s="38">
        <v>90</v>
      </c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>
        <v>21</v>
      </c>
      <c r="B24" s="11"/>
      <c r="C24" s="30" t="s">
        <v>1043</v>
      </c>
      <c r="D24" s="31"/>
      <c r="E24" s="31"/>
      <c r="F24" s="31"/>
      <c r="G24" s="31"/>
      <c r="H24" s="31"/>
      <c r="I24" s="31"/>
      <c r="J24" s="31"/>
      <c r="K24" s="32"/>
      <c r="L24" s="33" t="s">
        <v>44</v>
      </c>
      <c r="M24" s="34"/>
      <c r="N24" s="35" t="s">
        <v>0</v>
      </c>
      <c r="O24" s="36"/>
      <c r="P24" s="36"/>
      <c r="Q24" s="36"/>
      <c r="R24" s="37"/>
      <c r="S24" s="38">
        <v>90</v>
      </c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>
        <v>22</v>
      </c>
      <c r="B25" s="11"/>
      <c r="C25" s="30" t="s">
        <v>1044</v>
      </c>
      <c r="D25" s="31"/>
      <c r="E25" s="31"/>
      <c r="F25" s="31"/>
      <c r="G25" s="31"/>
      <c r="H25" s="31"/>
      <c r="I25" s="31"/>
      <c r="J25" s="31"/>
      <c r="K25" s="32"/>
      <c r="L25" s="33" t="s">
        <v>44</v>
      </c>
      <c r="M25" s="34"/>
      <c r="N25" s="35" t="s">
        <v>0</v>
      </c>
      <c r="O25" s="36"/>
      <c r="P25" s="36"/>
      <c r="Q25" s="36"/>
      <c r="R25" s="37"/>
      <c r="S25" s="38">
        <v>90</v>
      </c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>
        <v>23</v>
      </c>
      <c r="B26" s="11"/>
      <c r="C26" s="30" t="s">
        <v>1045</v>
      </c>
      <c r="D26" s="31"/>
      <c r="E26" s="31"/>
      <c r="F26" s="31"/>
      <c r="G26" s="31"/>
      <c r="H26" s="31"/>
      <c r="I26" s="31"/>
      <c r="J26" s="31"/>
      <c r="K26" s="32"/>
      <c r="L26" s="33" t="s">
        <v>44</v>
      </c>
      <c r="M26" s="34"/>
      <c r="N26" s="35" t="s">
        <v>0</v>
      </c>
      <c r="O26" s="36"/>
      <c r="P26" s="36"/>
      <c r="Q26" s="36"/>
      <c r="R26" s="37"/>
      <c r="S26" s="38">
        <v>1</v>
      </c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>
        <v>24</v>
      </c>
      <c r="B27" s="11"/>
      <c r="C27" s="30" t="s">
        <v>1046</v>
      </c>
      <c r="D27" s="31"/>
      <c r="E27" s="31"/>
      <c r="F27" s="31"/>
      <c r="G27" s="31"/>
      <c r="H27" s="31"/>
      <c r="I27" s="31"/>
      <c r="J27" s="31"/>
      <c r="K27" s="32"/>
      <c r="L27" s="33" t="s">
        <v>44</v>
      </c>
      <c r="M27" s="34"/>
      <c r="N27" s="35" t="s">
        <v>0</v>
      </c>
      <c r="O27" s="36"/>
      <c r="P27" s="36"/>
      <c r="Q27" s="36"/>
      <c r="R27" s="37"/>
      <c r="S27" s="38">
        <v>6</v>
      </c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>
        <v>25</v>
      </c>
      <c r="B28" s="11"/>
      <c r="C28" s="30" t="s">
        <v>1047</v>
      </c>
      <c r="D28" s="31"/>
      <c r="E28" s="31"/>
      <c r="F28" s="31"/>
      <c r="G28" s="31"/>
      <c r="H28" s="31"/>
      <c r="I28" s="31"/>
      <c r="J28" s="31"/>
      <c r="K28" s="32"/>
      <c r="L28" s="33" t="s">
        <v>44</v>
      </c>
      <c r="M28" s="34"/>
      <c r="N28" s="35" t="s">
        <v>0</v>
      </c>
      <c r="O28" s="36"/>
      <c r="P28" s="36"/>
      <c r="Q28" s="36"/>
      <c r="R28" s="37"/>
      <c r="S28" s="38">
        <v>11</v>
      </c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>
        <v>26</v>
      </c>
      <c r="B29" s="11"/>
      <c r="C29" s="30" t="s">
        <v>1048</v>
      </c>
      <c r="D29" s="31"/>
      <c r="E29" s="31"/>
      <c r="F29" s="31"/>
      <c r="G29" s="31"/>
      <c r="H29" s="31"/>
      <c r="I29" s="31"/>
      <c r="J29" s="31"/>
      <c r="K29" s="32"/>
      <c r="L29" s="33" t="s">
        <v>44</v>
      </c>
      <c r="M29" s="34"/>
      <c r="N29" s="35" t="s">
        <v>0</v>
      </c>
      <c r="O29" s="36"/>
      <c r="P29" s="36"/>
      <c r="Q29" s="36"/>
      <c r="R29" s="37"/>
      <c r="S29" s="38">
        <v>15</v>
      </c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>
        <v>27</v>
      </c>
      <c r="B30" s="11"/>
      <c r="C30" s="30" t="s">
        <v>1049</v>
      </c>
      <c r="D30" s="31"/>
      <c r="E30" s="31"/>
      <c r="F30" s="31"/>
      <c r="G30" s="31"/>
      <c r="H30" s="31"/>
      <c r="I30" s="31"/>
      <c r="J30" s="31"/>
      <c r="K30" s="32"/>
      <c r="L30" s="33" t="s">
        <v>44</v>
      </c>
      <c r="M30" s="34"/>
      <c r="N30" s="35" t="s">
        <v>0</v>
      </c>
      <c r="O30" s="36"/>
      <c r="P30" s="36"/>
      <c r="Q30" s="36"/>
      <c r="R30" s="37"/>
      <c r="S30" s="38">
        <v>1</v>
      </c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>
        <v>28</v>
      </c>
      <c r="B31" s="11"/>
      <c r="C31" s="30" t="s">
        <v>1050</v>
      </c>
      <c r="D31" s="31"/>
      <c r="E31" s="31"/>
      <c r="F31" s="31"/>
      <c r="G31" s="31"/>
      <c r="H31" s="31"/>
      <c r="I31" s="31"/>
      <c r="J31" s="31"/>
      <c r="K31" s="32"/>
      <c r="L31" s="33" t="s">
        <v>44</v>
      </c>
      <c r="M31" s="34"/>
      <c r="N31" s="35" t="s">
        <v>0</v>
      </c>
      <c r="O31" s="36"/>
      <c r="P31" s="36"/>
      <c r="Q31" s="36"/>
      <c r="R31" s="37"/>
      <c r="S31" s="38">
        <v>7</v>
      </c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>
        <v>29</v>
      </c>
      <c r="B32" s="11"/>
      <c r="C32" s="30" t="s">
        <v>1051</v>
      </c>
      <c r="D32" s="31"/>
      <c r="E32" s="31"/>
      <c r="F32" s="31"/>
      <c r="G32" s="31"/>
      <c r="H32" s="31"/>
      <c r="I32" s="31"/>
      <c r="J32" s="31"/>
      <c r="K32" s="32"/>
      <c r="L32" s="33" t="s">
        <v>44</v>
      </c>
      <c r="M32" s="34"/>
      <c r="N32" s="35" t="s">
        <v>0</v>
      </c>
      <c r="O32" s="36"/>
      <c r="P32" s="36"/>
      <c r="Q32" s="36"/>
      <c r="R32" s="37"/>
      <c r="S32" s="38">
        <v>60</v>
      </c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>
        <v>30</v>
      </c>
      <c r="B33" s="11"/>
      <c r="C33" s="30" t="s">
        <v>1052</v>
      </c>
      <c r="D33" s="31"/>
      <c r="E33" s="31"/>
      <c r="F33" s="31"/>
      <c r="G33" s="31"/>
      <c r="H33" s="31"/>
      <c r="I33" s="31"/>
      <c r="J33" s="31"/>
      <c r="K33" s="32"/>
      <c r="L33" s="33" t="s">
        <v>44</v>
      </c>
      <c r="M33" s="34"/>
      <c r="N33" s="35" t="s">
        <v>0</v>
      </c>
      <c r="O33" s="36"/>
      <c r="P33" s="36"/>
      <c r="Q33" s="36"/>
      <c r="R33" s="37"/>
      <c r="S33" s="38">
        <v>60</v>
      </c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>
        <v>31</v>
      </c>
      <c r="B34" s="11"/>
      <c r="C34" s="30" t="s">
        <v>1053</v>
      </c>
      <c r="D34" s="31"/>
      <c r="E34" s="31"/>
      <c r="F34" s="31"/>
      <c r="G34" s="31"/>
      <c r="H34" s="31"/>
      <c r="I34" s="31"/>
      <c r="J34" s="31"/>
      <c r="K34" s="32"/>
      <c r="L34" s="33" t="s">
        <v>44</v>
      </c>
      <c r="M34" s="34"/>
      <c r="N34" s="35" t="s">
        <v>0</v>
      </c>
      <c r="O34" s="36"/>
      <c r="P34" s="36"/>
      <c r="Q34" s="36"/>
      <c r="R34" s="37"/>
      <c r="S34" s="38">
        <v>30</v>
      </c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>
        <v>32</v>
      </c>
      <c r="B35" s="11"/>
      <c r="C35" s="30" t="s">
        <v>1054</v>
      </c>
      <c r="D35" s="31"/>
      <c r="E35" s="31"/>
      <c r="F35" s="31"/>
      <c r="G35" s="31"/>
      <c r="H35" s="31"/>
      <c r="I35" s="31"/>
      <c r="J35" s="31"/>
      <c r="K35" s="32"/>
      <c r="L35" s="33" t="s">
        <v>44</v>
      </c>
      <c r="M35" s="34"/>
      <c r="N35" s="35" t="s">
        <v>0</v>
      </c>
      <c r="O35" s="36"/>
      <c r="P35" s="36"/>
      <c r="Q35" s="36"/>
      <c r="R35" s="37"/>
      <c r="S35" s="38">
        <v>1</v>
      </c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>
        <v>33</v>
      </c>
      <c r="B36" s="11"/>
      <c r="C36" s="30" t="s">
        <v>1055</v>
      </c>
      <c r="D36" s="31"/>
      <c r="E36" s="31"/>
      <c r="F36" s="31"/>
      <c r="G36" s="31"/>
      <c r="H36" s="31"/>
      <c r="I36" s="31"/>
      <c r="J36" s="31"/>
      <c r="K36" s="32"/>
      <c r="L36" s="33" t="s">
        <v>44</v>
      </c>
      <c r="M36" s="34"/>
      <c r="N36" s="35" t="s">
        <v>0</v>
      </c>
      <c r="O36" s="36"/>
      <c r="P36" s="36"/>
      <c r="Q36" s="36"/>
      <c r="R36" s="37"/>
      <c r="S36" s="38">
        <v>90</v>
      </c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>
        <v>34</v>
      </c>
      <c r="B37" s="11"/>
      <c r="C37" s="30" t="s">
        <v>1056</v>
      </c>
      <c r="D37" s="31"/>
      <c r="E37" s="31"/>
      <c r="F37" s="31"/>
      <c r="G37" s="31"/>
      <c r="H37" s="31"/>
      <c r="I37" s="31"/>
      <c r="J37" s="31"/>
      <c r="K37" s="32"/>
      <c r="L37" s="33" t="s">
        <v>44</v>
      </c>
      <c r="M37" s="34"/>
      <c r="N37" s="35" t="s">
        <v>0</v>
      </c>
      <c r="O37" s="36"/>
      <c r="P37" s="36"/>
      <c r="Q37" s="36"/>
      <c r="R37" s="37"/>
      <c r="S37" s="38">
        <v>90</v>
      </c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>
        <v>35</v>
      </c>
      <c r="B38" s="11"/>
      <c r="C38" s="30" t="s">
        <v>1057</v>
      </c>
      <c r="D38" s="31"/>
      <c r="E38" s="31"/>
      <c r="F38" s="31"/>
      <c r="G38" s="31"/>
      <c r="H38" s="31"/>
      <c r="I38" s="31"/>
      <c r="J38" s="31"/>
      <c r="K38" s="32"/>
      <c r="L38" s="33" t="s">
        <v>44</v>
      </c>
      <c r="M38" s="34"/>
      <c r="N38" s="35" t="s">
        <v>0</v>
      </c>
      <c r="O38" s="36"/>
      <c r="P38" s="36"/>
      <c r="Q38" s="36"/>
      <c r="R38" s="37"/>
      <c r="S38" s="38">
        <v>8</v>
      </c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>
        <v>36</v>
      </c>
      <c r="B39" s="11"/>
      <c r="C39" s="30" t="s">
        <v>1058</v>
      </c>
      <c r="D39" s="31"/>
      <c r="E39" s="31"/>
      <c r="F39" s="31"/>
      <c r="G39" s="31"/>
      <c r="H39" s="31"/>
      <c r="I39" s="31"/>
      <c r="J39" s="31"/>
      <c r="K39" s="32"/>
      <c r="L39" s="33" t="s">
        <v>44</v>
      </c>
      <c r="M39" s="34"/>
      <c r="N39" s="35" t="s">
        <v>0</v>
      </c>
      <c r="O39" s="36"/>
      <c r="P39" s="36"/>
      <c r="Q39" s="36"/>
      <c r="R39" s="37"/>
      <c r="S39" s="38">
        <v>15</v>
      </c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>
        <v>37</v>
      </c>
      <c r="B40" s="11"/>
      <c r="C40" s="30" t="s">
        <v>1059</v>
      </c>
      <c r="D40" s="31"/>
      <c r="E40" s="31"/>
      <c r="F40" s="31"/>
      <c r="G40" s="31"/>
      <c r="H40" s="31"/>
      <c r="I40" s="31"/>
      <c r="J40" s="31"/>
      <c r="K40" s="32"/>
      <c r="L40" s="33" t="s">
        <v>44</v>
      </c>
      <c r="M40" s="34"/>
      <c r="N40" s="35" t="s">
        <v>0</v>
      </c>
      <c r="O40" s="36"/>
      <c r="P40" s="36"/>
      <c r="Q40" s="36"/>
      <c r="R40" s="37"/>
      <c r="S40" s="38">
        <v>7</v>
      </c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>
        <v>38</v>
      </c>
      <c r="B41" s="11"/>
      <c r="C41" s="30" t="s">
        <v>1060</v>
      </c>
      <c r="D41" s="31"/>
      <c r="E41" s="31"/>
      <c r="F41" s="31"/>
      <c r="G41" s="31"/>
      <c r="H41" s="31"/>
      <c r="I41" s="31"/>
      <c r="J41" s="31"/>
      <c r="K41" s="32"/>
      <c r="L41" s="33" t="s">
        <v>44</v>
      </c>
      <c r="M41" s="34"/>
      <c r="N41" s="35" t="s">
        <v>0</v>
      </c>
      <c r="O41" s="36"/>
      <c r="P41" s="36"/>
      <c r="Q41" s="36"/>
      <c r="R41" s="37"/>
      <c r="S41" s="38">
        <v>60</v>
      </c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>
        <v>39</v>
      </c>
      <c r="B42" s="11"/>
      <c r="C42" s="30" t="s">
        <v>1061</v>
      </c>
      <c r="D42" s="31"/>
      <c r="E42" s="31"/>
      <c r="F42" s="31"/>
      <c r="G42" s="31"/>
      <c r="H42" s="31"/>
      <c r="I42" s="31"/>
      <c r="J42" s="31"/>
      <c r="K42" s="32"/>
      <c r="L42" s="33" t="s">
        <v>44</v>
      </c>
      <c r="M42" s="34"/>
      <c r="N42" s="35" t="s">
        <v>0</v>
      </c>
      <c r="O42" s="36"/>
      <c r="P42" s="36"/>
      <c r="Q42" s="36"/>
      <c r="R42" s="37"/>
      <c r="S42" s="38">
        <v>60</v>
      </c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>
        <v>40</v>
      </c>
      <c r="B43" s="11"/>
      <c r="C43" s="30" t="s">
        <v>1062</v>
      </c>
      <c r="D43" s="31"/>
      <c r="E43" s="31"/>
      <c r="F43" s="31"/>
      <c r="G43" s="31"/>
      <c r="H43" s="31"/>
      <c r="I43" s="31"/>
      <c r="J43" s="31"/>
      <c r="K43" s="32"/>
      <c r="L43" s="33" t="s">
        <v>44</v>
      </c>
      <c r="M43" s="34"/>
      <c r="N43" s="35" t="s">
        <v>0</v>
      </c>
      <c r="O43" s="36"/>
      <c r="P43" s="36"/>
      <c r="Q43" s="36"/>
      <c r="R43" s="37"/>
      <c r="S43" s="38">
        <v>30</v>
      </c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>
        <v>41</v>
      </c>
      <c r="B44" s="11"/>
      <c r="C44" s="30" t="s">
        <v>1063</v>
      </c>
      <c r="D44" s="31"/>
      <c r="E44" s="31"/>
      <c r="F44" s="31"/>
      <c r="G44" s="31"/>
      <c r="H44" s="31"/>
      <c r="I44" s="31"/>
      <c r="J44" s="31"/>
      <c r="K44" s="32"/>
      <c r="L44" s="33" t="s">
        <v>44</v>
      </c>
      <c r="M44" s="34"/>
      <c r="N44" s="35" t="s">
        <v>0</v>
      </c>
      <c r="O44" s="36"/>
      <c r="P44" s="36"/>
      <c r="Q44" s="36"/>
      <c r="R44" s="37"/>
      <c r="S44" s="38">
        <v>1</v>
      </c>
      <c r="T44" s="39"/>
      <c r="U44" s="38"/>
      <c r="V44" s="39"/>
      <c r="W44" s="12"/>
      <c r="X44" s="13">
        <v>2</v>
      </c>
      <c r="Y44" s="13">
        <v>2</v>
      </c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>
        <v>42</v>
      </c>
      <c r="B45" s="11"/>
      <c r="C45" s="30" t="s">
        <v>1064</v>
      </c>
      <c r="D45" s="31"/>
      <c r="E45" s="31"/>
      <c r="F45" s="31"/>
      <c r="G45" s="31"/>
      <c r="H45" s="31"/>
      <c r="I45" s="31"/>
      <c r="J45" s="31"/>
      <c r="K45" s="32"/>
      <c r="L45" s="33" t="s">
        <v>44</v>
      </c>
      <c r="M45" s="34"/>
      <c r="N45" s="35" t="s">
        <v>0</v>
      </c>
      <c r="O45" s="36"/>
      <c r="P45" s="36"/>
      <c r="Q45" s="36"/>
      <c r="R45" s="37"/>
      <c r="S45" s="38">
        <v>6</v>
      </c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>
        <v>43</v>
      </c>
      <c r="B46" s="11"/>
      <c r="C46" s="30" t="s">
        <v>1065</v>
      </c>
      <c r="D46" s="31"/>
      <c r="E46" s="31"/>
      <c r="F46" s="31"/>
      <c r="G46" s="31"/>
      <c r="H46" s="31"/>
      <c r="I46" s="31"/>
      <c r="J46" s="31"/>
      <c r="K46" s="32"/>
      <c r="L46" s="33" t="s">
        <v>44</v>
      </c>
      <c r="M46" s="34"/>
      <c r="N46" s="35" t="s">
        <v>0</v>
      </c>
      <c r="O46" s="36"/>
      <c r="P46" s="36"/>
      <c r="Q46" s="36"/>
      <c r="R46" s="37"/>
      <c r="S46" s="38">
        <v>1</v>
      </c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>
        <v>44</v>
      </c>
      <c r="B47" s="11"/>
      <c r="C47" s="30" t="s">
        <v>1066</v>
      </c>
      <c r="D47" s="31"/>
      <c r="E47" s="31"/>
      <c r="F47" s="31"/>
      <c r="G47" s="31"/>
      <c r="H47" s="31"/>
      <c r="I47" s="31"/>
      <c r="J47" s="31"/>
      <c r="K47" s="32"/>
      <c r="L47" s="33" t="s">
        <v>44</v>
      </c>
      <c r="M47" s="34"/>
      <c r="N47" s="35" t="s">
        <v>0</v>
      </c>
      <c r="O47" s="36"/>
      <c r="P47" s="36"/>
      <c r="Q47" s="36"/>
      <c r="R47" s="37"/>
      <c r="S47" s="38">
        <v>1</v>
      </c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>
        <v>45</v>
      </c>
      <c r="B48" s="11"/>
      <c r="C48" s="30" t="s">
        <v>1067</v>
      </c>
      <c r="D48" s="31"/>
      <c r="E48" s="31"/>
      <c r="F48" s="31"/>
      <c r="G48" s="31"/>
      <c r="H48" s="31"/>
      <c r="I48" s="31"/>
      <c r="J48" s="31"/>
      <c r="K48" s="32"/>
      <c r="L48" s="33" t="s">
        <v>44</v>
      </c>
      <c r="M48" s="34"/>
      <c r="N48" s="35" t="s">
        <v>0</v>
      </c>
      <c r="O48" s="36"/>
      <c r="P48" s="36"/>
      <c r="Q48" s="36"/>
      <c r="R48" s="37"/>
      <c r="S48" s="38">
        <v>1</v>
      </c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>
        <v>46</v>
      </c>
      <c r="B49" s="11"/>
      <c r="C49" s="30" t="s">
        <v>1068</v>
      </c>
      <c r="D49" s="31"/>
      <c r="E49" s="31"/>
      <c r="F49" s="31"/>
      <c r="G49" s="31"/>
      <c r="H49" s="31"/>
      <c r="I49" s="31"/>
      <c r="J49" s="31"/>
      <c r="K49" s="32"/>
      <c r="L49" s="33" t="s">
        <v>44</v>
      </c>
      <c r="M49" s="34"/>
      <c r="N49" s="35" t="s">
        <v>0</v>
      </c>
      <c r="O49" s="36"/>
      <c r="P49" s="36"/>
      <c r="Q49" s="36"/>
      <c r="R49" s="37"/>
      <c r="S49" s="38">
        <v>6</v>
      </c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>
        <v>47</v>
      </c>
      <c r="B50" s="11"/>
      <c r="C50" s="30" t="s">
        <v>1069</v>
      </c>
      <c r="D50" s="31"/>
      <c r="E50" s="31"/>
      <c r="F50" s="31"/>
      <c r="G50" s="31"/>
      <c r="H50" s="31"/>
      <c r="I50" s="31"/>
      <c r="J50" s="31"/>
      <c r="K50" s="32"/>
      <c r="L50" s="33" t="s">
        <v>44</v>
      </c>
      <c r="M50" s="34"/>
      <c r="N50" s="35" t="s">
        <v>0</v>
      </c>
      <c r="O50" s="36"/>
      <c r="P50" s="36"/>
      <c r="Q50" s="36"/>
      <c r="R50" s="37"/>
      <c r="S50" s="38">
        <v>1</v>
      </c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>
        <v>48</v>
      </c>
      <c r="B51" s="11"/>
      <c r="C51" s="30" t="s">
        <v>1070</v>
      </c>
      <c r="D51" s="31"/>
      <c r="E51" s="31"/>
      <c r="F51" s="31"/>
      <c r="G51" s="31"/>
      <c r="H51" s="31"/>
      <c r="I51" s="31"/>
      <c r="J51" s="31"/>
      <c r="K51" s="32"/>
      <c r="L51" s="33" t="s">
        <v>44</v>
      </c>
      <c r="M51" s="34"/>
      <c r="N51" s="35" t="s">
        <v>0</v>
      </c>
      <c r="O51" s="36"/>
      <c r="P51" s="36"/>
      <c r="Q51" s="36"/>
      <c r="R51" s="37"/>
      <c r="S51" s="38">
        <v>6</v>
      </c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>
        <v>49</v>
      </c>
      <c r="B52" s="11"/>
      <c r="C52" s="30" t="s">
        <v>1071</v>
      </c>
      <c r="D52" s="31"/>
      <c r="E52" s="31"/>
      <c r="F52" s="31"/>
      <c r="G52" s="31"/>
      <c r="H52" s="31"/>
      <c r="I52" s="31"/>
      <c r="J52" s="31"/>
      <c r="K52" s="32"/>
      <c r="L52" s="33" t="s">
        <v>44</v>
      </c>
      <c r="M52" s="34"/>
      <c r="N52" s="35" t="s">
        <v>1</v>
      </c>
      <c r="O52" s="36"/>
      <c r="P52" s="36"/>
      <c r="Q52" s="36"/>
      <c r="R52" s="37"/>
      <c r="S52" s="38">
        <v>3</v>
      </c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>
        <v>50</v>
      </c>
      <c r="B53" s="11"/>
      <c r="C53" s="30" t="s">
        <v>1072</v>
      </c>
      <c r="D53" s="31"/>
      <c r="E53" s="31"/>
      <c r="F53" s="31"/>
      <c r="G53" s="31"/>
      <c r="H53" s="31"/>
      <c r="I53" s="31"/>
      <c r="J53" s="31"/>
      <c r="K53" s="32"/>
      <c r="L53" s="33" t="s">
        <v>44</v>
      </c>
      <c r="M53" s="34"/>
      <c r="N53" s="35" t="s">
        <v>1</v>
      </c>
      <c r="O53" s="36"/>
      <c r="P53" s="36"/>
      <c r="Q53" s="36"/>
      <c r="R53" s="37"/>
      <c r="S53" s="38">
        <v>3</v>
      </c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>
        <v>51</v>
      </c>
      <c r="B54" s="11"/>
      <c r="C54" s="30" t="s">
        <v>1073</v>
      </c>
      <c r="D54" s="31"/>
      <c r="E54" s="31"/>
      <c r="F54" s="31"/>
      <c r="G54" s="31"/>
      <c r="H54" s="31"/>
      <c r="I54" s="31"/>
      <c r="J54" s="31"/>
      <c r="K54" s="32"/>
      <c r="L54" s="33" t="s">
        <v>44</v>
      </c>
      <c r="M54" s="34"/>
      <c r="N54" s="35" t="s">
        <v>0</v>
      </c>
      <c r="O54" s="36"/>
      <c r="P54" s="36"/>
      <c r="Q54" s="36"/>
      <c r="R54" s="37"/>
      <c r="S54" s="38">
        <v>6</v>
      </c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>
        <v>52</v>
      </c>
      <c r="B55" s="11"/>
      <c r="C55" s="30" t="s">
        <v>1074</v>
      </c>
      <c r="D55" s="31"/>
      <c r="E55" s="31"/>
      <c r="F55" s="31"/>
      <c r="G55" s="31"/>
      <c r="H55" s="31"/>
      <c r="I55" s="31"/>
      <c r="J55" s="31"/>
      <c r="K55" s="32"/>
      <c r="L55" s="33" t="s">
        <v>44</v>
      </c>
      <c r="M55" s="34"/>
      <c r="N55" s="35" t="s">
        <v>1</v>
      </c>
      <c r="O55" s="36"/>
      <c r="P55" s="36"/>
      <c r="Q55" s="36"/>
      <c r="R55" s="37"/>
      <c r="S55" s="38">
        <v>10</v>
      </c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>
        <v>53</v>
      </c>
      <c r="B56" s="11"/>
      <c r="C56" s="30" t="s">
        <v>1075</v>
      </c>
      <c r="D56" s="31"/>
      <c r="E56" s="31"/>
      <c r="F56" s="31"/>
      <c r="G56" s="31"/>
      <c r="H56" s="31"/>
      <c r="I56" s="31"/>
      <c r="J56" s="31"/>
      <c r="K56" s="32"/>
      <c r="L56" s="33" t="s">
        <v>44</v>
      </c>
      <c r="M56" s="34"/>
      <c r="N56" s="35" t="s">
        <v>0</v>
      </c>
      <c r="O56" s="36"/>
      <c r="P56" s="36"/>
      <c r="Q56" s="36"/>
      <c r="R56" s="37"/>
      <c r="S56" s="38">
        <v>6</v>
      </c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>
        <v>54</v>
      </c>
      <c r="B57" s="11"/>
      <c r="C57" s="30" t="s">
        <v>1076</v>
      </c>
      <c r="D57" s="31"/>
      <c r="E57" s="31"/>
      <c r="F57" s="31"/>
      <c r="G57" s="31"/>
      <c r="H57" s="31"/>
      <c r="I57" s="31"/>
      <c r="J57" s="31"/>
      <c r="K57" s="32"/>
      <c r="L57" s="33" t="s">
        <v>44</v>
      </c>
      <c r="M57" s="34"/>
      <c r="N57" s="35" t="s">
        <v>1</v>
      </c>
      <c r="O57" s="36"/>
      <c r="P57" s="36"/>
      <c r="Q57" s="36"/>
      <c r="R57" s="37"/>
      <c r="S57" s="38">
        <v>3</v>
      </c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>
        <v>55</v>
      </c>
      <c r="B58" s="11"/>
      <c r="C58" s="30" t="s">
        <v>1077</v>
      </c>
      <c r="D58" s="31"/>
      <c r="E58" s="31"/>
      <c r="F58" s="31"/>
      <c r="G58" s="31"/>
      <c r="H58" s="31"/>
      <c r="I58" s="31"/>
      <c r="J58" s="31"/>
      <c r="K58" s="32"/>
      <c r="L58" s="33" t="s">
        <v>44</v>
      </c>
      <c r="M58" s="34"/>
      <c r="N58" s="35" t="s">
        <v>0</v>
      </c>
      <c r="O58" s="36"/>
      <c r="P58" s="36"/>
      <c r="Q58" s="36"/>
      <c r="R58" s="37"/>
      <c r="S58" s="38">
        <v>6</v>
      </c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>
        <v>56</v>
      </c>
      <c r="B59" s="11"/>
      <c r="C59" s="30" t="s">
        <v>1078</v>
      </c>
      <c r="D59" s="31"/>
      <c r="E59" s="31"/>
      <c r="F59" s="31"/>
      <c r="G59" s="31"/>
      <c r="H59" s="31"/>
      <c r="I59" s="31"/>
      <c r="J59" s="31"/>
      <c r="K59" s="32"/>
      <c r="L59" s="33" t="s">
        <v>44</v>
      </c>
      <c r="M59" s="34"/>
      <c r="N59" s="35" t="s">
        <v>0</v>
      </c>
      <c r="O59" s="36"/>
      <c r="P59" s="36"/>
      <c r="Q59" s="36"/>
      <c r="R59" s="37"/>
      <c r="S59" s="38">
        <v>1</v>
      </c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>
        <v>57</v>
      </c>
      <c r="B60" s="11"/>
      <c r="C60" s="30" t="s">
        <v>1079</v>
      </c>
      <c r="D60" s="31"/>
      <c r="E60" s="31"/>
      <c r="F60" s="31"/>
      <c r="G60" s="31"/>
      <c r="H60" s="31"/>
      <c r="I60" s="31"/>
      <c r="J60" s="31"/>
      <c r="K60" s="32"/>
      <c r="L60" s="33" t="s">
        <v>44</v>
      </c>
      <c r="M60" s="34"/>
      <c r="N60" s="35" t="s">
        <v>0</v>
      </c>
      <c r="O60" s="36"/>
      <c r="P60" s="36"/>
      <c r="Q60" s="36"/>
      <c r="R60" s="37"/>
      <c r="S60" s="38">
        <v>2</v>
      </c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>
        <v>58</v>
      </c>
      <c r="B61" s="11"/>
      <c r="C61" s="30" t="s">
        <v>1080</v>
      </c>
      <c r="D61" s="31"/>
      <c r="E61" s="31"/>
      <c r="F61" s="31"/>
      <c r="G61" s="31"/>
      <c r="H61" s="31"/>
      <c r="I61" s="31"/>
      <c r="J61" s="31"/>
      <c r="K61" s="32"/>
      <c r="L61" s="33" t="s">
        <v>44</v>
      </c>
      <c r="M61" s="34"/>
      <c r="N61" s="35" t="s">
        <v>0</v>
      </c>
      <c r="O61" s="36"/>
      <c r="P61" s="36"/>
      <c r="Q61" s="36"/>
      <c r="R61" s="37"/>
      <c r="S61" s="38">
        <v>6</v>
      </c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>
        <v>59</v>
      </c>
      <c r="B62" s="11"/>
      <c r="C62" s="30" t="s">
        <v>1081</v>
      </c>
      <c r="D62" s="31"/>
      <c r="E62" s="31"/>
      <c r="F62" s="31"/>
      <c r="G62" s="31"/>
      <c r="H62" s="31"/>
      <c r="I62" s="31"/>
      <c r="J62" s="31"/>
      <c r="K62" s="32"/>
      <c r="L62" s="33" t="s">
        <v>44</v>
      </c>
      <c r="M62" s="34"/>
      <c r="N62" s="35" t="s">
        <v>0</v>
      </c>
      <c r="O62" s="36"/>
      <c r="P62" s="36"/>
      <c r="Q62" s="36"/>
      <c r="R62" s="37"/>
      <c r="S62" s="38">
        <v>1</v>
      </c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>
        <v>60</v>
      </c>
      <c r="B63" s="11"/>
      <c r="C63" s="30" t="s">
        <v>1082</v>
      </c>
      <c r="D63" s="31"/>
      <c r="E63" s="31"/>
      <c r="F63" s="31"/>
      <c r="G63" s="31"/>
      <c r="H63" s="31"/>
      <c r="I63" s="31"/>
      <c r="J63" s="31"/>
      <c r="K63" s="32"/>
      <c r="L63" s="33" t="s">
        <v>44</v>
      </c>
      <c r="M63" s="34"/>
      <c r="N63" s="35" t="s">
        <v>0</v>
      </c>
      <c r="O63" s="36"/>
      <c r="P63" s="36"/>
      <c r="Q63" s="36"/>
      <c r="R63" s="37"/>
      <c r="S63" s="38">
        <v>1</v>
      </c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>
        <v>61</v>
      </c>
      <c r="B64" s="11"/>
      <c r="C64" s="30" t="s">
        <v>1083</v>
      </c>
      <c r="D64" s="31"/>
      <c r="E64" s="31"/>
      <c r="F64" s="31"/>
      <c r="G64" s="31"/>
      <c r="H64" s="31"/>
      <c r="I64" s="31"/>
      <c r="J64" s="31"/>
      <c r="K64" s="32"/>
      <c r="L64" s="33" t="s">
        <v>44</v>
      </c>
      <c r="M64" s="34"/>
      <c r="N64" s="35" t="s">
        <v>0</v>
      </c>
      <c r="O64" s="36"/>
      <c r="P64" s="36"/>
      <c r="Q64" s="36"/>
      <c r="R64" s="37"/>
      <c r="S64" s="38">
        <v>1</v>
      </c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>
        <v>62</v>
      </c>
      <c r="B65" s="11"/>
      <c r="C65" s="30" t="s">
        <v>1084</v>
      </c>
      <c r="D65" s="31"/>
      <c r="E65" s="31"/>
      <c r="F65" s="31"/>
      <c r="G65" s="31"/>
      <c r="H65" s="31"/>
      <c r="I65" s="31"/>
      <c r="J65" s="31"/>
      <c r="K65" s="32"/>
      <c r="L65" s="33" t="s">
        <v>44</v>
      </c>
      <c r="M65" s="34"/>
      <c r="N65" s="35" t="s">
        <v>0</v>
      </c>
      <c r="O65" s="36"/>
      <c r="P65" s="36"/>
      <c r="Q65" s="36"/>
      <c r="R65" s="37"/>
      <c r="S65" s="38">
        <v>1</v>
      </c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>
        <v>63</v>
      </c>
      <c r="B66" s="11"/>
      <c r="C66" s="30" t="s">
        <v>1085</v>
      </c>
      <c r="D66" s="31"/>
      <c r="E66" s="31"/>
      <c r="F66" s="31"/>
      <c r="G66" s="31"/>
      <c r="H66" s="31"/>
      <c r="I66" s="31"/>
      <c r="J66" s="31"/>
      <c r="K66" s="32"/>
      <c r="L66" s="33" t="s">
        <v>44</v>
      </c>
      <c r="M66" s="34"/>
      <c r="N66" s="35" t="s">
        <v>0</v>
      </c>
      <c r="O66" s="36"/>
      <c r="P66" s="36"/>
      <c r="Q66" s="36"/>
      <c r="R66" s="37"/>
      <c r="S66" s="38">
        <v>1</v>
      </c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>
        <v>64</v>
      </c>
      <c r="B67" s="11"/>
      <c r="C67" s="30" t="s">
        <v>1086</v>
      </c>
      <c r="D67" s="31"/>
      <c r="E67" s="31"/>
      <c r="F67" s="31"/>
      <c r="G67" s="31"/>
      <c r="H67" s="31"/>
      <c r="I67" s="31"/>
      <c r="J67" s="31"/>
      <c r="K67" s="32"/>
      <c r="L67" s="33" t="s">
        <v>44</v>
      </c>
      <c r="M67" s="34"/>
      <c r="N67" s="35" t="s">
        <v>0</v>
      </c>
      <c r="O67" s="36"/>
      <c r="P67" s="36"/>
      <c r="Q67" s="36"/>
      <c r="R67" s="37"/>
      <c r="S67" s="38">
        <v>90</v>
      </c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>
        <v>65</v>
      </c>
      <c r="B68" s="11"/>
      <c r="C68" s="30" t="s">
        <v>1087</v>
      </c>
      <c r="D68" s="31"/>
      <c r="E68" s="31"/>
      <c r="F68" s="31"/>
      <c r="G68" s="31"/>
      <c r="H68" s="31"/>
      <c r="I68" s="31"/>
      <c r="J68" s="31"/>
      <c r="K68" s="32"/>
      <c r="L68" s="33" t="s">
        <v>44</v>
      </c>
      <c r="M68" s="34"/>
      <c r="N68" s="35" t="s">
        <v>0</v>
      </c>
      <c r="O68" s="36"/>
      <c r="P68" s="36"/>
      <c r="Q68" s="36"/>
      <c r="R68" s="37"/>
      <c r="S68" s="38">
        <v>90</v>
      </c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>
        <v>66</v>
      </c>
      <c r="B69" s="11"/>
      <c r="C69" s="30" t="s">
        <v>1088</v>
      </c>
      <c r="D69" s="31"/>
      <c r="E69" s="31"/>
      <c r="F69" s="31"/>
      <c r="G69" s="31"/>
      <c r="H69" s="31"/>
      <c r="I69" s="31"/>
      <c r="J69" s="31"/>
      <c r="K69" s="32"/>
      <c r="L69" s="33" t="s">
        <v>44</v>
      </c>
      <c r="M69" s="34"/>
      <c r="N69" s="35" t="s">
        <v>0</v>
      </c>
      <c r="O69" s="36"/>
      <c r="P69" s="36"/>
      <c r="Q69" s="36"/>
      <c r="R69" s="37"/>
      <c r="S69" s="38">
        <v>1</v>
      </c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>
        <v>67</v>
      </c>
      <c r="B70" s="11"/>
      <c r="C70" s="30" t="s">
        <v>1089</v>
      </c>
      <c r="D70" s="31"/>
      <c r="E70" s="31"/>
      <c r="F70" s="31"/>
      <c r="G70" s="31"/>
      <c r="H70" s="31"/>
      <c r="I70" s="31"/>
      <c r="J70" s="31"/>
      <c r="K70" s="32"/>
      <c r="L70" s="33" t="s">
        <v>44</v>
      </c>
      <c r="M70" s="34"/>
      <c r="N70" s="35" t="s">
        <v>0</v>
      </c>
      <c r="O70" s="36"/>
      <c r="P70" s="36"/>
      <c r="Q70" s="36"/>
      <c r="R70" s="37"/>
      <c r="S70" s="38">
        <v>6</v>
      </c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>
        <v>68</v>
      </c>
      <c r="B71" s="11"/>
      <c r="C71" s="30" t="s">
        <v>1090</v>
      </c>
      <c r="D71" s="31"/>
      <c r="E71" s="31"/>
      <c r="F71" s="31"/>
      <c r="G71" s="31"/>
      <c r="H71" s="31"/>
      <c r="I71" s="31"/>
      <c r="J71" s="31"/>
      <c r="K71" s="32"/>
      <c r="L71" s="33" t="s">
        <v>44</v>
      </c>
      <c r="M71" s="34"/>
      <c r="N71" s="35" t="s">
        <v>0</v>
      </c>
      <c r="O71" s="36"/>
      <c r="P71" s="36"/>
      <c r="Q71" s="36"/>
      <c r="R71" s="37"/>
      <c r="S71" s="38">
        <v>8</v>
      </c>
      <c r="T71" s="39"/>
      <c r="U71" s="38"/>
      <c r="V71" s="39"/>
      <c r="W71" s="12"/>
      <c r="X71" s="13"/>
      <c r="Y71" s="13">
        <v>1</v>
      </c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>
        <v>69</v>
      </c>
      <c r="B72" s="11"/>
      <c r="C72" s="30" t="s">
        <v>1091</v>
      </c>
      <c r="D72" s="31"/>
      <c r="E72" s="31"/>
      <c r="F72" s="31"/>
      <c r="G72" s="31"/>
      <c r="H72" s="31"/>
      <c r="I72" s="31"/>
      <c r="J72" s="31"/>
      <c r="K72" s="32"/>
      <c r="L72" s="33" t="s">
        <v>44</v>
      </c>
      <c r="M72" s="34"/>
      <c r="N72" s="35" t="s">
        <v>0</v>
      </c>
      <c r="O72" s="36"/>
      <c r="P72" s="36"/>
      <c r="Q72" s="36"/>
      <c r="R72" s="37"/>
      <c r="S72" s="38">
        <v>6</v>
      </c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>
        <v>70</v>
      </c>
      <c r="B73" s="11"/>
      <c r="C73" s="30" t="s">
        <v>1092</v>
      </c>
      <c r="D73" s="31"/>
      <c r="E73" s="31"/>
      <c r="F73" s="31"/>
      <c r="G73" s="31"/>
      <c r="H73" s="31"/>
      <c r="I73" s="31"/>
      <c r="J73" s="31"/>
      <c r="K73" s="32"/>
      <c r="L73" s="33" t="s">
        <v>44</v>
      </c>
      <c r="M73" s="34"/>
      <c r="N73" s="35" t="s">
        <v>0</v>
      </c>
      <c r="O73" s="36"/>
      <c r="P73" s="36"/>
      <c r="Q73" s="36"/>
      <c r="R73" s="37"/>
      <c r="S73" s="38">
        <v>1</v>
      </c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>
        <v>71</v>
      </c>
      <c r="B74" s="11"/>
      <c r="C74" s="30" t="s">
        <v>1093</v>
      </c>
      <c r="D74" s="31"/>
      <c r="E74" s="31"/>
      <c r="F74" s="31"/>
      <c r="G74" s="31"/>
      <c r="H74" s="31"/>
      <c r="I74" s="31"/>
      <c r="J74" s="31"/>
      <c r="K74" s="32"/>
      <c r="L74" s="33" t="s">
        <v>44</v>
      </c>
      <c r="M74" s="34"/>
      <c r="N74" s="35" t="s">
        <v>0</v>
      </c>
      <c r="O74" s="36"/>
      <c r="P74" s="36"/>
      <c r="Q74" s="36"/>
      <c r="R74" s="37"/>
      <c r="S74" s="38">
        <v>1</v>
      </c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>
        <v>72</v>
      </c>
      <c r="B75" s="11"/>
      <c r="C75" s="30" t="s">
        <v>1094</v>
      </c>
      <c r="D75" s="31"/>
      <c r="E75" s="31"/>
      <c r="F75" s="31"/>
      <c r="G75" s="31"/>
      <c r="H75" s="31"/>
      <c r="I75" s="31"/>
      <c r="J75" s="31"/>
      <c r="K75" s="32"/>
      <c r="L75" s="33" t="s">
        <v>44</v>
      </c>
      <c r="M75" s="34"/>
      <c r="N75" s="35" t="s">
        <v>0</v>
      </c>
      <c r="O75" s="36"/>
      <c r="P75" s="36"/>
      <c r="Q75" s="36"/>
      <c r="R75" s="37"/>
      <c r="S75" s="38">
        <v>8</v>
      </c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>
        <v>73</v>
      </c>
      <c r="B76" s="11"/>
      <c r="C76" s="30" t="s">
        <v>1095</v>
      </c>
      <c r="D76" s="31"/>
      <c r="E76" s="31"/>
      <c r="F76" s="31"/>
      <c r="G76" s="31"/>
      <c r="H76" s="31"/>
      <c r="I76" s="31"/>
      <c r="J76" s="31"/>
      <c r="K76" s="32"/>
      <c r="L76" s="33" t="s">
        <v>44</v>
      </c>
      <c r="M76" s="34"/>
      <c r="N76" s="35" t="s">
        <v>0</v>
      </c>
      <c r="O76" s="36"/>
      <c r="P76" s="36"/>
      <c r="Q76" s="36"/>
      <c r="R76" s="37"/>
      <c r="S76" s="38">
        <v>17</v>
      </c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>
        <v>74</v>
      </c>
      <c r="B77" s="11"/>
      <c r="C77" s="30" t="s">
        <v>1096</v>
      </c>
      <c r="D77" s="31"/>
      <c r="E77" s="31"/>
      <c r="F77" s="31"/>
      <c r="G77" s="31"/>
      <c r="H77" s="31"/>
      <c r="I77" s="31"/>
      <c r="J77" s="31"/>
      <c r="K77" s="32"/>
      <c r="L77" s="33" t="s">
        <v>44</v>
      </c>
      <c r="M77" s="34"/>
      <c r="N77" s="35" t="s">
        <v>0</v>
      </c>
      <c r="O77" s="36"/>
      <c r="P77" s="36"/>
      <c r="Q77" s="36"/>
      <c r="R77" s="37"/>
      <c r="S77" s="38">
        <v>17</v>
      </c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>
        <v>75</v>
      </c>
      <c r="B78" s="11"/>
      <c r="C78" s="30" t="s">
        <v>1097</v>
      </c>
      <c r="D78" s="31"/>
      <c r="E78" s="31"/>
      <c r="F78" s="31"/>
      <c r="G78" s="31"/>
      <c r="H78" s="31"/>
      <c r="I78" s="31"/>
      <c r="J78" s="31"/>
      <c r="K78" s="32"/>
      <c r="L78" s="33" t="s">
        <v>44</v>
      </c>
      <c r="M78" s="34"/>
      <c r="N78" s="35" t="s">
        <v>1</v>
      </c>
      <c r="O78" s="36"/>
      <c r="P78" s="36"/>
      <c r="Q78" s="36"/>
      <c r="R78" s="37"/>
      <c r="S78" s="38">
        <v>3</v>
      </c>
      <c r="T78" s="39"/>
      <c r="U78" s="38"/>
      <c r="V78" s="39"/>
      <c r="W78" s="12">
        <v>5</v>
      </c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/>
      <c r="B79" s="11"/>
      <c r="C79" s="30"/>
      <c r="D79" s="31"/>
      <c r="E79" s="31"/>
      <c r="F79" s="31"/>
      <c r="G79" s="31"/>
      <c r="H79" s="31"/>
      <c r="I79" s="31"/>
      <c r="J79" s="31"/>
      <c r="K79" s="32"/>
      <c r="L79" s="33"/>
      <c r="M79" s="34"/>
      <c r="N79" s="35"/>
      <c r="O79" s="36"/>
      <c r="P79" s="36"/>
      <c r="Q79" s="36"/>
      <c r="R79" s="37"/>
      <c r="S79" s="38"/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/>
      <c r="B80" s="11"/>
      <c r="C80" s="30"/>
      <c r="D80" s="31"/>
      <c r="E80" s="31"/>
      <c r="F80" s="31"/>
      <c r="G80" s="31"/>
      <c r="H80" s="31"/>
      <c r="I80" s="31"/>
      <c r="J80" s="31"/>
      <c r="K80" s="32"/>
      <c r="L80" s="33"/>
      <c r="M80" s="34"/>
      <c r="N80" s="35"/>
      <c r="O80" s="36"/>
      <c r="P80" s="36"/>
      <c r="Q80" s="36"/>
      <c r="R80" s="37"/>
      <c r="S80" s="38"/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/>
      <c r="B81" s="11"/>
      <c r="C81" s="30"/>
      <c r="D81" s="31"/>
      <c r="E81" s="31"/>
      <c r="F81" s="31"/>
      <c r="G81" s="31"/>
      <c r="H81" s="31"/>
      <c r="I81" s="31"/>
      <c r="J81" s="31"/>
      <c r="K81" s="32"/>
      <c r="L81" s="33"/>
      <c r="M81" s="34"/>
      <c r="N81" s="35"/>
      <c r="O81" s="36"/>
      <c r="P81" s="36"/>
      <c r="Q81" s="36"/>
      <c r="R81" s="37"/>
      <c r="S81" s="38"/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/>
      <c r="B82" s="11"/>
      <c r="C82" s="30"/>
      <c r="D82" s="31"/>
      <c r="E82" s="31"/>
      <c r="F82" s="31"/>
      <c r="G82" s="31"/>
      <c r="H82" s="31"/>
      <c r="I82" s="31"/>
      <c r="J82" s="31"/>
      <c r="K82" s="32"/>
      <c r="L82" s="33"/>
      <c r="M82" s="34"/>
      <c r="N82" s="35"/>
      <c r="O82" s="36"/>
      <c r="P82" s="36"/>
      <c r="Q82" s="36"/>
      <c r="R82" s="37"/>
      <c r="S82" s="38"/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/>
      <c r="B83" s="11"/>
      <c r="C83" s="30"/>
      <c r="D83" s="31"/>
      <c r="E83" s="31"/>
      <c r="F83" s="31"/>
      <c r="G83" s="31"/>
      <c r="H83" s="31"/>
      <c r="I83" s="31"/>
      <c r="J83" s="31"/>
      <c r="K83" s="32"/>
      <c r="L83" s="33"/>
      <c r="M83" s="34"/>
      <c r="N83" s="35"/>
      <c r="O83" s="36"/>
      <c r="P83" s="36"/>
      <c r="Q83" s="36"/>
      <c r="R83" s="37"/>
      <c r="S83" s="38"/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/>
      <c r="B84" s="11"/>
      <c r="C84" s="30"/>
      <c r="D84" s="31"/>
      <c r="E84" s="31"/>
      <c r="F84" s="31"/>
      <c r="G84" s="31"/>
      <c r="H84" s="31"/>
      <c r="I84" s="31"/>
      <c r="J84" s="31"/>
      <c r="K84" s="32"/>
      <c r="L84" s="33"/>
      <c r="M84" s="34"/>
      <c r="N84" s="35"/>
      <c r="O84" s="36"/>
      <c r="P84" s="36"/>
      <c r="Q84" s="36"/>
      <c r="R84" s="37"/>
      <c r="S84" s="38"/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/>
      <c r="B85" s="11"/>
      <c r="C85" s="30"/>
      <c r="D85" s="31"/>
      <c r="E85" s="31"/>
      <c r="F85" s="31"/>
      <c r="G85" s="31"/>
      <c r="H85" s="31"/>
      <c r="I85" s="31"/>
      <c r="J85" s="31"/>
      <c r="K85" s="32"/>
      <c r="L85" s="33"/>
      <c r="M85" s="34"/>
      <c r="N85" s="35"/>
      <c r="O85" s="36"/>
      <c r="P85" s="36"/>
      <c r="Q85" s="36"/>
      <c r="R85" s="37"/>
      <c r="S85" s="38"/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/>
      <c r="B86" s="11"/>
      <c r="C86" s="30"/>
      <c r="D86" s="31"/>
      <c r="E86" s="31"/>
      <c r="F86" s="31"/>
      <c r="G86" s="31"/>
      <c r="H86" s="31"/>
      <c r="I86" s="31"/>
      <c r="J86" s="31"/>
      <c r="K86" s="32"/>
      <c r="L86" s="33"/>
      <c r="M86" s="34"/>
      <c r="N86" s="35"/>
      <c r="O86" s="36"/>
      <c r="P86" s="36"/>
      <c r="Q86" s="36"/>
      <c r="R86" s="37"/>
      <c r="S86" s="38"/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/>
      <c r="B87" s="11"/>
      <c r="C87" s="30"/>
      <c r="D87" s="31"/>
      <c r="E87" s="31"/>
      <c r="F87" s="31"/>
      <c r="G87" s="31"/>
      <c r="H87" s="31"/>
      <c r="I87" s="31"/>
      <c r="J87" s="31"/>
      <c r="K87" s="32"/>
      <c r="L87" s="33"/>
      <c r="M87" s="34"/>
      <c r="N87" s="35"/>
      <c r="O87" s="36"/>
      <c r="P87" s="36"/>
      <c r="Q87" s="36"/>
      <c r="R87" s="37"/>
      <c r="S87" s="38"/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/>
      <c r="B88" s="11"/>
      <c r="C88" s="30"/>
      <c r="D88" s="31"/>
      <c r="E88" s="31"/>
      <c r="F88" s="31"/>
      <c r="G88" s="31"/>
      <c r="H88" s="31"/>
      <c r="I88" s="31"/>
      <c r="J88" s="31"/>
      <c r="K88" s="32"/>
      <c r="L88" s="33"/>
      <c r="M88" s="34"/>
      <c r="N88" s="35"/>
      <c r="O88" s="36"/>
      <c r="P88" s="36"/>
      <c r="Q88" s="36"/>
      <c r="R88" s="37"/>
      <c r="S88" s="38"/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/>
      <c r="B89" s="11"/>
      <c r="C89" s="30"/>
      <c r="D89" s="31"/>
      <c r="E89" s="31"/>
      <c r="F89" s="31"/>
      <c r="G89" s="31"/>
      <c r="H89" s="31"/>
      <c r="I89" s="31"/>
      <c r="J89" s="31"/>
      <c r="K89" s="32"/>
      <c r="L89" s="33"/>
      <c r="M89" s="34"/>
      <c r="N89" s="35"/>
      <c r="O89" s="36"/>
      <c r="P89" s="36"/>
      <c r="Q89" s="36"/>
      <c r="R89" s="37"/>
      <c r="S89" s="38"/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/>
      <c r="B90" s="11"/>
      <c r="C90" s="30"/>
      <c r="D90" s="31"/>
      <c r="E90" s="31"/>
      <c r="F90" s="31"/>
      <c r="G90" s="31"/>
      <c r="H90" s="31"/>
      <c r="I90" s="31"/>
      <c r="J90" s="31"/>
      <c r="K90" s="32"/>
      <c r="L90" s="33"/>
      <c r="M90" s="34"/>
      <c r="N90" s="35"/>
      <c r="O90" s="36"/>
      <c r="P90" s="36"/>
      <c r="Q90" s="36"/>
      <c r="R90" s="37"/>
      <c r="S90" s="38"/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/>
      <c r="B91" s="11"/>
      <c r="C91" s="30"/>
      <c r="D91" s="31"/>
      <c r="E91" s="31"/>
      <c r="F91" s="31"/>
      <c r="G91" s="31"/>
      <c r="H91" s="31"/>
      <c r="I91" s="31"/>
      <c r="J91" s="31"/>
      <c r="K91" s="32"/>
      <c r="L91" s="33"/>
      <c r="M91" s="34"/>
      <c r="N91" s="35"/>
      <c r="O91" s="36"/>
      <c r="P91" s="36"/>
      <c r="Q91" s="36"/>
      <c r="R91" s="37"/>
      <c r="S91" s="38"/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/>
      <c r="B92" s="11"/>
      <c r="C92" s="30"/>
      <c r="D92" s="31"/>
      <c r="E92" s="31"/>
      <c r="F92" s="31"/>
      <c r="G92" s="31"/>
      <c r="H92" s="31"/>
      <c r="I92" s="31"/>
      <c r="J92" s="31"/>
      <c r="K92" s="32"/>
      <c r="L92" s="33"/>
      <c r="M92" s="34"/>
      <c r="N92" s="35"/>
      <c r="O92" s="36"/>
      <c r="P92" s="36"/>
      <c r="Q92" s="36"/>
      <c r="R92" s="37"/>
      <c r="S92" s="38"/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/>
      <c r="B93" s="11"/>
      <c r="C93" s="30"/>
      <c r="D93" s="31"/>
      <c r="E93" s="31"/>
      <c r="F93" s="31"/>
      <c r="G93" s="31"/>
      <c r="H93" s="31"/>
      <c r="I93" s="31"/>
      <c r="J93" s="31"/>
      <c r="K93" s="32"/>
      <c r="L93" s="33"/>
      <c r="M93" s="34"/>
      <c r="N93" s="35"/>
      <c r="O93" s="36"/>
      <c r="P93" s="36"/>
      <c r="Q93" s="36"/>
      <c r="R93" s="37"/>
      <c r="S93" s="38"/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/>
      <c r="B94" s="11"/>
      <c r="C94" s="30"/>
      <c r="D94" s="31"/>
      <c r="E94" s="31"/>
      <c r="F94" s="31"/>
      <c r="G94" s="31"/>
      <c r="H94" s="31"/>
      <c r="I94" s="31"/>
      <c r="J94" s="31"/>
      <c r="K94" s="32"/>
      <c r="L94" s="33"/>
      <c r="M94" s="34"/>
      <c r="N94" s="35"/>
      <c r="O94" s="36"/>
      <c r="P94" s="36"/>
      <c r="Q94" s="36"/>
      <c r="R94" s="37"/>
      <c r="S94" s="38"/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/>
      <c r="B95" s="11"/>
      <c r="C95" s="30"/>
      <c r="D95" s="31"/>
      <c r="E95" s="31"/>
      <c r="F95" s="31"/>
      <c r="G95" s="31"/>
      <c r="H95" s="31"/>
      <c r="I95" s="31"/>
      <c r="J95" s="31"/>
      <c r="K95" s="32"/>
      <c r="L95" s="33"/>
      <c r="M95" s="34"/>
      <c r="N95" s="35"/>
      <c r="O95" s="36"/>
      <c r="P95" s="36"/>
      <c r="Q95" s="36"/>
      <c r="R95" s="37"/>
      <c r="S95" s="38"/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/>
      <c r="B96" s="11"/>
      <c r="C96" s="30"/>
      <c r="D96" s="31"/>
      <c r="E96" s="31"/>
      <c r="F96" s="31"/>
      <c r="G96" s="31"/>
      <c r="H96" s="31"/>
      <c r="I96" s="31"/>
      <c r="J96" s="31"/>
      <c r="K96" s="32"/>
      <c r="L96" s="33"/>
      <c r="M96" s="34"/>
      <c r="N96" s="35"/>
      <c r="O96" s="36"/>
      <c r="P96" s="36"/>
      <c r="Q96" s="36"/>
      <c r="R96" s="37"/>
      <c r="S96" s="38"/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/>
      <c r="B97" s="11"/>
      <c r="C97" s="30"/>
      <c r="D97" s="31"/>
      <c r="E97" s="31"/>
      <c r="F97" s="31"/>
      <c r="G97" s="31"/>
      <c r="H97" s="31"/>
      <c r="I97" s="31"/>
      <c r="J97" s="31"/>
      <c r="K97" s="32"/>
      <c r="L97" s="33"/>
      <c r="M97" s="34"/>
      <c r="N97" s="35"/>
      <c r="O97" s="36"/>
      <c r="P97" s="36"/>
      <c r="Q97" s="36"/>
      <c r="R97" s="37"/>
      <c r="S97" s="38"/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/>
      <c r="B98" s="11"/>
      <c r="C98" s="30"/>
      <c r="D98" s="31"/>
      <c r="E98" s="31"/>
      <c r="F98" s="31"/>
      <c r="G98" s="31"/>
      <c r="H98" s="31"/>
      <c r="I98" s="31"/>
      <c r="J98" s="31"/>
      <c r="K98" s="32"/>
      <c r="L98" s="33"/>
      <c r="M98" s="34"/>
      <c r="N98" s="35"/>
      <c r="O98" s="36"/>
      <c r="P98" s="36"/>
      <c r="Q98" s="36"/>
      <c r="R98" s="37"/>
      <c r="S98" s="38"/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/>
      <c r="B99" s="11"/>
      <c r="C99" s="30"/>
      <c r="D99" s="31"/>
      <c r="E99" s="31"/>
      <c r="F99" s="31"/>
      <c r="G99" s="31"/>
      <c r="H99" s="31"/>
      <c r="I99" s="31"/>
      <c r="J99" s="31"/>
      <c r="K99" s="32"/>
      <c r="L99" s="33"/>
      <c r="M99" s="34"/>
      <c r="N99" s="35"/>
      <c r="O99" s="36"/>
      <c r="P99" s="36"/>
      <c r="Q99" s="36"/>
      <c r="R99" s="37"/>
      <c r="S99" s="38"/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/>
      <c r="B100" s="11"/>
      <c r="C100" s="30"/>
      <c r="D100" s="31"/>
      <c r="E100" s="31"/>
      <c r="F100" s="31"/>
      <c r="G100" s="31"/>
      <c r="H100" s="31"/>
      <c r="I100" s="31"/>
      <c r="J100" s="31"/>
      <c r="K100" s="32"/>
      <c r="L100" s="33"/>
      <c r="M100" s="34"/>
      <c r="N100" s="35"/>
      <c r="O100" s="36"/>
      <c r="P100" s="36"/>
      <c r="Q100" s="36"/>
      <c r="R100" s="37"/>
      <c r="S100" s="38"/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/>
      <c r="B101" s="11"/>
      <c r="C101" s="30"/>
      <c r="D101" s="31"/>
      <c r="E101" s="31"/>
      <c r="F101" s="31"/>
      <c r="G101" s="31"/>
      <c r="H101" s="31"/>
      <c r="I101" s="31"/>
      <c r="J101" s="31"/>
      <c r="K101" s="32"/>
      <c r="L101" s="33"/>
      <c r="M101" s="34"/>
      <c r="N101" s="35"/>
      <c r="O101" s="36"/>
      <c r="P101" s="36"/>
      <c r="Q101" s="36"/>
      <c r="R101" s="37"/>
      <c r="S101" s="38"/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/>
      <c r="B102" s="11"/>
      <c r="C102" s="30"/>
      <c r="D102" s="31"/>
      <c r="E102" s="31"/>
      <c r="F102" s="31"/>
      <c r="G102" s="31"/>
      <c r="H102" s="31"/>
      <c r="I102" s="31"/>
      <c r="J102" s="31"/>
      <c r="K102" s="32"/>
      <c r="L102" s="33"/>
      <c r="M102" s="34"/>
      <c r="N102" s="35"/>
      <c r="O102" s="36"/>
      <c r="P102" s="36"/>
      <c r="Q102" s="36"/>
      <c r="R102" s="37"/>
      <c r="S102" s="38"/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/>
      <c r="B103" s="11"/>
      <c r="C103" s="30"/>
      <c r="D103" s="31"/>
      <c r="E103" s="31"/>
      <c r="F103" s="31"/>
      <c r="G103" s="31"/>
      <c r="H103" s="31"/>
      <c r="I103" s="31"/>
      <c r="J103" s="31"/>
      <c r="K103" s="32"/>
      <c r="L103" s="33"/>
      <c r="M103" s="34"/>
      <c r="N103" s="35"/>
      <c r="O103" s="36"/>
      <c r="P103" s="36"/>
      <c r="Q103" s="36"/>
      <c r="R103" s="37"/>
      <c r="S103" s="38"/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/>
      <c r="B104" s="11"/>
      <c r="C104" s="30"/>
      <c r="D104" s="31"/>
      <c r="E104" s="31"/>
      <c r="F104" s="31"/>
      <c r="G104" s="31"/>
      <c r="H104" s="31"/>
      <c r="I104" s="31"/>
      <c r="J104" s="31"/>
      <c r="K104" s="32"/>
      <c r="L104" s="33"/>
      <c r="M104" s="34"/>
      <c r="N104" s="35"/>
      <c r="O104" s="36"/>
      <c r="P104" s="36"/>
      <c r="Q104" s="36"/>
      <c r="R104" s="37"/>
      <c r="S104" s="38"/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/>
      <c r="B105" s="11"/>
      <c r="C105" s="30"/>
      <c r="D105" s="31"/>
      <c r="E105" s="31"/>
      <c r="F105" s="31"/>
      <c r="G105" s="31"/>
      <c r="H105" s="31"/>
      <c r="I105" s="31"/>
      <c r="J105" s="31"/>
      <c r="K105" s="32"/>
      <c r="L105" s="33"/>
      <c r="M105" s="34"/>
      <c r="N105" s="35"/>
      <c r="O105" s="36"/>
      <c r="P105" s="36"/>
      <c r="Q105" s="36"/>
      <c r="R105" s="37"/>
      <c r="S105" s="38"/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/>
      <c r="B106" s="11"/>
      <c r="C106" s="30"/>
      <c r="D106" s="31"/>
      <c r="E106" s="31"/>
      <c r="F106" s="31"/>
      <c r="G106" s="31"/>
      <c r="H106" s="31"/>
      <c r="I106" s="31"/>
      <c r="J106" s="31"/>
      <c r="K106" s="32"/>
      <c r="L106" s="33"/>
      <c r="M106" s="34"/>
      <c r="N106" s="35"/>
      <c r="O106" s="36"/>
      <c r="P106" s="36"/>
      <c r="Q106" s="36"/>
      <c r="R106" s="37"/>
      <c r="S106" s="38"/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/>
      <c r="B107" s="11"/>
      <c r="C107" s="30"/>
      <c r="D107" s="31"/>
      <c r="E107" s="31"/>
      <c r="F107" s="31"/>
      <c r="G107" s="31"/>
      <c r="H107" s="31"/>
      <c r="I107" s="31"/>
      <c r="J107" s="31"/>
      <c r="K107" s="32"/>
      <c r="L107" s="33"/>
      <c r="M107" s="34"/>
      <c r="N107" s="35"/>
      <c r="O107" s="36"/>
      <c r="P107" s="36"/>
      <c r="Q107" s="36"/>
      <c r="R107" s="37"/>
      <c r="S107" s="38"/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/>
      <c r="B108" s="11"/>
      <c r="C108" s="30"/>
      <c r="D108" s="31"/>
      <c r="E108" s="31"/>
      <c r="F108" s="31"/>
      <c r="G108" s="31"/>
      <c r="H108" s="31"/>
      <c r="I108" s="31"/>
      <c r="J108" s="31"/>
      <c r="K108" s="32"/>
      <c r="L108" s="33"/>
      <c r="M108" s="34"/>
      <c r="N108" s="35"/>
      <c r="O108" s="36"/>
      <c r="P108" s="36"/>
      <c r="Q108" s="36"/>
      <c r="R108" s="37"/>
      <c r="S108" s="38"/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/>
      <c r="B109" s="11"/>
      <c r="C109" s="30"/>
      <c r="D109" s="31"/>
      <c r="E109" s="31"/>
      <c r="F109" s="31"/>
      <c r="G109" s="31"/>
      <c r="H109" s="31"/>
      <c r="I109" s="31"/>
      <c r="J109" s="31"/>
      <c r="K109" s="32"/>
      <c r="L109" s="33"/>
      <c r="M109" s="34"/>
      <c r="N109" s="35"/>
      <c r="O109" s="36"/>
      <c r="P109" s="36"/>
      <c r="Q109" s="36"/>
      <c r="R109" s="37"/>
      <c r="S109" s="38"/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/>
      <c r="B110" s="11"/>
      <c r="C110" s="30"/>
      <c r="D110" s="31"/>
      <c r="E110" s="31"/>
      <c r="F110" s="31"/>
      <c r="G110" s="31"/>
      <c r="H110" s="31"/>
      <c r="I110" s="31"/>
      <c r="J110" s="31"/>
      <c r="K110" s="32"/>
      <c r="L110" s="33"/>
      <c r="M110" s="34"/>
      <c r="N110" s="35"/>
      <c r="O110" s="36"/>
      <c r="P110" s="36"/>
      <c r="Q110" s="36"/>
      <c r="R110" s="37"/>
      <c r="S110" s="38"/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/>
      <c r="B111" s="11"/>
      <c r="C111" s="30"/>
      <c r="D111" s="31"/>
      <c r="E111" s="31"/>
      <c r="F111" s="31"/>
      <c r="G111" s="31"/>
      <c r="H111" s="31"/>
      <c r="I111" s="31"/>
      <c r="J111" s="31"/>
      <c r="K111" s="32"/>
      <c r="L111" s="33"/>
      <c r="M111" s="34"/>
      <c r="N111" s="35"/>
      <c r="O111" s="36"/>
      <c r="P111" s="36"/>
      <c r="Q111" s="36"/>
      <c r="R111" s="37"/>
      <c r="S111" s="38"/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/>
      <c r="B112" s="11"/>
      <c r="C112" s="30"/>
      <c r="D112" s="31"/>
      <c r="E112" s="31"/>
      <c r="F112" s="31"/>
      <c r="G112" s="31"/>
      <c r="H112" s="31"/>
      <c r="I112" s="31"/>
      <c r="J112" s="31"/>
      <c r="K112" s="32"/>
      <c r="L112" s="33"/>
      <c r="M112" s="34"/>
      <c r="N112" s="35"/>
      <c r="O112" s="36"/>
      <c r="P112" s="36"/>
      <c r="Q112" s="36"/>
      <c r="R112" s="37"/>
      <c r="S112" s="38"/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/>
      <c r="B113" s="11"/>
      <c r="C113" s="30"/>
      <c r="D113" s="31"/>
      <c r="E113" s="31"/>
      <c r="F113" s="31"/>
      <c r="G113" s="31"/>
      <c r="H113" s="31"/>
      <c r="I113" s="31"/>
      <c r="J113" s="31"/>
      <c r="K113" s="32"/>
      <c r="L113" s="33"/>
      <c r="M113" s="34"/>
      <c r="N113" s="35"/>
      <c r="O113" s="36"/>
      <c r="P113" s="36"/>
      <c r="Q113" s="36"/>
      <c r="R113" s="37"/>
      <c r="S113" s="38"/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/>
      <c r="B114" s="11"/>
      <c r="C114" s="30"/>
      <c r="D114" s="31"/>
      <c r="E114" s="31"/>
      <c r="F114" s="31"/>
      <c r="G114" s="31"/>
      <c r="H114" s="31"/>
      <c r="I114" s="31"/>
      <c r="J114" s="31"/>
      <c r="K114" s="32"/>
      <c r="L114" s="33"/>
      <c r="M114" s="34"/>
      <c r="N114" s="35"/>
      <c r="O114" s="36"/>
      <c r="P114" s="36"/>
      <c r="Q114" s="36"/>
      <c r="R114" s="37"/>
      <c r="S114" s="38"/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/>
      <c r="B115" s="11"/>
      <c r="C115" s="30"/>
      <c r="D115" s="31"/>
      <c r="E115" s="31"/>
      <c r="F115" s="31"/>
      <c r="G115" s="31"/>
      <c r="H115" s="31"/>
      <c r="I115" s="31"/>
      <c r="J115" s="31"/>
      <c r="K115" s="32"/>
      <c r="L115" s="33"/>
      <c r="M115" s="34"/>
      <c r="N115" s="35"/>
      <c r="O115" s="36"/>
      <c r="P115" s="36"/>
      <c r="Q115" s="36"/>
      <c r="R115" s="37"/>
      <c r="S115" s="38"/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/>
      <c r="B116" s="11"/>
      <c r="C116" s="30"/>
      <c r="D116" s="31"/>
      <c r="E116" s="31"/>
      <c r="F116" s="31"/>
      <c r="G116" s="31"/>
      <c r="H116" s="31"/>
      <c r="I116" s="31"/>
      <c r="J116" s="31"/>
      <c r="K116" s="32"/>
      <c r="L116" s="33"/>
      <c r="M116" s="34"/>
      <c r="N116" s="35"/>
      <c r="O116" s="36"/>
      <c r="P116" s="36"/>
      <c r="Q116" s="36"/>
      <c r="R116" s="37"/>
      <c r="S116" s="38"/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/>
      <c r="B117" s="11"/>
      <c r="C117" s="30"/>
      <c r="D117" s="31"/>
      <c r="E117" s="31"/>
      <c r="F117" s="31"/>
      <c r="G117" s="31"/>
      <c r="H117" s="31"/>
      <c r="I117" s="31"/>
      <c r="J117" s="31"/>
      <c r="K117" s="32"/>
      <c r="L117" s="33"/>
      <c r="M117" s="34"/>
      <c r="N117" s="35"/>
      <c r="O117" s="36"/>
      <c r="P117" s="36"/>
      <c r="Q117" s="36"/>
      <c r="R117" s="37"/>
      <c r="S117" s="38"/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/>
      <c r="B118" s="11"/>
      <c r="C118" s="30"/>
      <c r="D118" s="31"/>
      <c r="E118" s="31"/>
      <c r="F118" s="31"/>
      <c r="G118" s="31"/>
      <c r="H118" s="31"/>
      <c r="I118" s="31"/>
      <c r="J118" s="31"/>
      <c r="K118" s="32"/>
      <c r="L118" s="33"/>
      <c r="M118" s="34"/>
      <c r="N118" s="35"/>
      <c r="O118" s="36"/>
      <c r="P118" s="36"/>
      <c r="Q118" s="36"/>
      <c r="R118" s="37"/>
      <c r="S118" s="38"/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/>
      <c r="B119" s="11"/>
      <c r="C119" s="30"/>
      <c r="D119" s="31"/>
      <c r="E119" s="31"/>
      <c r="F119" s="31"/>
      <c r="G119" s="31"/>
      <c r="H119" s="31"/>
      <c r="I119" s="31"/>
      <c r="J119" s="31"/>
      <c r="K119" s="32"/>
      <c r="L119" s="33"/>
      <c r="M119" s="34"/>
      <c r="N119" s="35"/>
      <c r="O119" s="36"/>
      <c r="P119" s="36"/>
      <c r="Q119" s="36"/>
      <c r="R119" s="37"/>
      <c r="S119" s="38"/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/>
      <c r="B120" s="11"/>
      <c r="C120" s="30"/>
      <c r="D120" s="31"/>
      <c r="E120" s="31"/>
      <c r="F120" s="31"/>
      <c r="G120" s="31"/>
      <c r="H120" s="31"/>
      <c r="I120" s="31"/>
      <c r="J120" s="31"/>
      <c r="K120" s="32"/>
      <c r="L120" s="33"/>
      <c r="M120" s="34"/>
      <c r="N120" s="35"/>
      <c r="O120" s="36"/>
      <c r="P120" s="36"/>
      <c r="Q120" s="36"/>
      <c r="R120" s="37"/>
      <c r="S120" s="38"/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/>
      <c r="B121" s="11"/>
      <c r="C121" s="30"/>
      <c r="D121" s="31"/>
      <c r="E121" s="31"/>
      <c r="F121" s="31"/>
      <c r="G121" s="31"/>
      <c r="H121" s="31"/>
      <c r="I121" s="31"/>
      <c r="J121" s="31"/>
      <c r="K121" s="32"/>
      <c r="L121" s="33"/>
      <c r="M121" s="34"/>
      <c r="N121" s="35"/>
      <c r="O121" s="36"/>
      <c r="P121" s="36"/>
      <c r="Q121" s="36"/>
      <c r="R121" s="37"/>
      <c r="S121" s="38"/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/>
      <c r="B122" s="11"/>
      <c r="C122" s="30"/>
      <c r="D122" s="31"/>
      <c r="E122" s="31"/>
      <c r="F122" s="31"/>
      <c r="G122" s="31"/>
      <c r="H122" s="31"/>
      <c r="I122" s="31"/>
      <c r="J122" s="31"/>
      <c r="K122" s="32"/>
      <c r="L122" s="33"/>
      <c r="M122" s="34"/>
      <c r="N122" s="35"/>
      <c r="O122" s="36"/>
      <c r="P122" s="36"/>
      <c r="Q122" s="36"/>
      <c r="R122" s="37"/>
      <c r="S122" s="38"/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/>
      <c r="B123" s="11"/>
      <c r="C123" s="30"/>
      <c r="D123" s="31"/>
      <c r="E123" s="31"/>
      <c r="F123" s="31"/>
      <c r="G123" s="31"/>
      <c r="H123" s="31"/>
      <c r="I123" s="31"/>
      <c r="J123" s="31"/>
      <c r="K123" s="32"/>
      <c r="L123" s="33"/>
      <c r="M123" s="34"/>
      <c r="N123" s="35"/>
      <c r="O123" s="36"/>
      <c r="P123" s="36"/>
      <c r="Q123" s="36"/>
      <c r="R123" s="37"/>
      <c r="S123" s="38"/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/>
      <c r="B124" s="11"/>
      <c r="C124" s="30"/>
      <c r="D124" s="31"/>
      <c r="E124" s="31"/>
      <c r="F124" s="31"/>
      <c r="G124" s="31"/>
      <c r="H124" s="31"/>
      <c r="I124" s="31"/>
      <c r="J124" s="31"/>
      <c r="K124" s="32"/>
      <c r="L124" s="33"/>
      <c r="M124" s="34"/>
      <c r="N124" s="35"/>
      <c r="O124" s="36"/>
      <c r="P124" s="36"/>
      <c r="Q124" s="36"/>
      <c r="R124" s="37"/>
      <c r="S124" s="38"/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/>
      <c r="B125" s="11"/>
      <c r="C125" s="30"/>
      <c r="D125" s="31"/>
      <c r="E125" s="31"/>
      <c r="F125" s="31"/>
      <c r="G125" s="31"/>
      <c r="H125" s="31"/>
      <c r="I125" s="31"/>
      <c r="J125" s="31"/>
      <c r="K125" s="32"/>
      <c r="L125" s="33"/>
      <c r="M125" s="34"/>
      <c r="N125" s="35"/>
      <c r="O125" s="36"/>
      <c r="P125" s="36"/>
      <c r="Q125" s="36"/>
      <c r="R125" s="37"/>
      <c r="S125" s="38"/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/>
      <c r="B126" s="11"/>
      <c r="C126" s="30"/>
      <c r="D126" s="31"/>
      <c r="E126" s="31"/>
      <c r="F126" s="31"/>
      <c r="G126" s="31"/>
      <c r="H126" s="31"/>
      <c r="I126" s="31"/>
      <c r="J126" s="31"/>
      <c r="K126" s="32"/>
      <c r="L126" s="33"/>
      <c r="M126" s="34"/>
      <c r="N126" s="35"/>
      <c r="O126" s="36"/>
      <c r="P126" s="36"/>
      <c r="Q126" s="36"/>
      <c r="R126" s="37"/>
      <c r="S126" s="38"/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/>
      <c r="B127" s="11"/>
      <c r="C127" s="30"/>
      <c r="D127" s="31"/>
      <c r="E127" s="31"/>
      <c r="F127" s="31"/>
      <c r="G127" s="31"/>
      <c r="H127" s="31"/>
      <c r="I127" s="31"/>
      <c r="J127" s="31"/>
      <c r="K127" s="32"/>
      <c r="L127" s="33"/>
      <c r="M127" s="34"/>
      <c r="N127" s="35"/>
      <c r="O127" s="36"/>
      <c r="P127" s="36"/>
      <c r="Q127" s="36"/>
      <c r="R127" s="37"/>
      <c r="S127" s="38"/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/>
      <c r="B128" s="11"/>
      <c r="C128" s="30"/>
      <c r="D128" s="31"/>
      <c r="E128" s="31"/>
      <c r="F128" s="31"/>
      <c r="G128" s="31"/>
      <c r="H128" s="31"/>
      <c r="I128" s="31"/>
      <c r="J128" s="31"/>
      <c r="K128" s="32"/>
      <c r="L128" s="33"/>
      <c r="M128" s="34"/>
      <c r="N128" s="35"/>
      <c r="O128" s="36"/>
      <c r="P128" s="36"/>
      <c r="Q128" s="36"/>
      <c r="R128" s="37"/>
      <c r="S128" s="38"/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/>
      <c r="B129" s="11"/>
      <c r="C129" s="30"/>
      <c r="D129" s="31"/>
      <c r="E129" s="31"/>
      <c r="F129" s="31"/>
      <c r="G129" s="31"/>
      <c r="H129" s="31"/>
      <c r="I129" s="31"/>
      <c r="J129" s="31"/>
      <c r="K129" s="32"/>
      <c r="L129" s="33"/>
      <c r="M129" s="34"/>
      <c r="N129" s="35"/>
      <c r="O129" s="36"/>
      <c r="P129" s="36"/>
      <c r="Q129" s="36"/>
      <c r="R129" s="37"/>
      <c r="S129" s="38"/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/>
      <c r="B130" s="11"/>
      <c r="C130" s="30"/>
      <c r="D130" s="31"/>
      <c r="E130" s="31"/>
      <c r="F130" s="31"/>
      <c r="G130" s="31"/>
      <c r="H130" s="31"/>
      <c r="I130" s="31"/>
      <c r="J130" s="31"/>
      <c r="K130" s="32"/>
      <c r="L130" s="33"/>
      <c r="M130" s="34"/>
      <c r="N130" s="35"/>
      <c r="O130" s="36"/>
      <c r="P130" s="36"/>
      <c r="Q130" s="36"/>
      <c r="R130" s="37"/>
      <c r="S130" s="38"/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/>
      <c r="B131" s="11"/>
      <c r="C131" s="30"/>
      <c r="D131" s="31"/>
      <c r="E131" s="31"/>
      <c r="F131" s="31"/>
      <c r="G131" s="31"/>
      <c r="H131" s="31"/>
      <c r="I131" s="31"/>
      <c r="J131" s="31"/>
      <c r="K131" s="32"/>
      <c r="L131" s="33"/>
      <c r="M131" s="34"/>
      <c r="N131" s="35"/>
      <c r="O131" s="36"/>
      <c r="P131" s="36"/>
      <c r="Q131" s="36"/>
      <c r="R131" s="37"/>
      <c r="S131" s="38"/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/>
      <c r="B132" s="11"/>
      <c r="C132" s="30"/>
      <c r="D132" s="31"/>
      <c r="E132" s="31"/>
      <c r="F132" s="31"/>
      <c r="G132" s="31"/>
      <c r="H132" s="31"/>
      <c r="I132" s="31"/>
      <c r="J132" s="31"/>
      <c r="K132" s="32"/>
      <c r="L132" s="33"/>
      <c r="M132" s="34"/>
      <c r="N132" s="35"/>
      <c r="O132" s="36"/>
      <c r="P132" s="36"/>
      <c r="Q132" s="36"/>
      <c r="R132" s="37"/>
      <c r="S132" s="38"/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/>
      <c r="B133" s="11"/>
      <c r="C133" s="30"/>
      <c r="D133" s="31"/>
      <c r="E133" s="31"/>
      <c r="F133" s="31"/>
      <c r="G133" s="31"/>
      <c r="H133" s="31"/>
      <c r="I133" s="31"/>
      <c r="J133" s="31"/>
      <c r="K133" s="32"/>
      <c r="L133" s="33"/>
      <c r="M133" s="34"/>
      <c r="N133" s="35"/>
      <c r="O133" s="36"/>
      <c r="P133" s="36"/>
      <c r="Q133" s="36"/>
      <c r="R133" s="37"/>
      <c r="S133" s="38"/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/>
      <c r="B134" s="11"/>
      <c r="C134" s="30"/>
      <c r="D134" s="31"/>
      <c r="E134" s="31"/>
      <c r="F134" s="31"/>
      <c r="G134" s="31"/>
      <c r="H134" s="31"/>
      <c r="I134" s="31"/>
      <c r="J134" s="31"/>
      <c r="K134" s="32"/>
      <c r="L134" s="33"/>
      <c r="M134" s="34"/>
      <c r="N134" s="35"/>
      <c r="O134" s="36"/>
      <c r="P134" s="36"/>
      <c r="Q134" s="36"/>
      <c r="R134" s="37"/>
      <c r="S134" s="38"/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/>
      <c r="B135" s="11"/>
      <c r="C135" s="30"/>
      <c r="D135" s="31"/>
      <c r="E135" s="31"/>
      <c r="F135" s="31"/>
      <c r="G135" s="31"/>
      <c r="H135" s="31"/>
      <c r="I135" s="31"/>
      <c r="J135" s="31"/>
      <c r="K135" s="32"/>
      <c r="L135" s="33"/>
      <c r="M135" s="34"/>
      <c r="N135" s="35"/>
      <c r="O135" s="36"/>
      <c r="P135" s="36"/>
      <c r="Q135" s="36"/>
      <c r="R135" s="37"/>
      <c r="S135" s="38"/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/>
      <c r="B136" s="11"/>
      <c r="C136" s="30"/>
      <c r="D136" s="31"/>
      <c r="E136" s="31"/>
      <c r="F136" s="31"/>
      <c r="G136" s="31"/>
      <c r="H136" s="31"/>
      <c r="I136" s="31"/>
      <c r="J136" s="31"/>
      <c r="K136" s="32"/>
      <c r="L136" s="33"/>
      <c r="M136" s="34"/>
      <c r="N136" s="35"/>
      <c r="O136" s="36"/>
      <c r="P136" s="36"/>
      <c r="Q136" s="36"/>
      <c r="R136" s="37"/>
      <c r="S136" s="38"/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/>
      <c r="B137" s="11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/>
      <c r="B138" s="11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/>
      <c r="B139" s="11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/>
      <c r="B140" s="11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/>
      <c r="B141" s="11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/>
      <c r="B142" s="11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/>
      <c r="B143" s="11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/>
      <c r="B144" s="11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/>
      <c r="B145" s="11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/>
      <c r="B146" s="11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167" priority="8">
      <formula>SUM(W$4:W$9344)&gt;0</formula>
    </cfRule>
  </conditionalFormatting>
  <conditionalFormatting sqref="X3">
    <cfRule type="expression" dxfId="166" priority="7">
      <formula>SUM(X$4:X$9344)&gt;0</formula>
    </cfRule>
  </conditionalFormatting>
  <conditionalFormatting sqref="Y3:BC3">
    <cfRule type="expression" dxfId="165" priority="6">
      <formula>SUM(Y$4:Y$9344)&gt;0</formula>
    </cfRule>
  </conditionalFormatting>
  <conditionalFormatting sqref="BD3">
    <cfRule type="expression" dxfId="164" priority="5">
      <formula>SUM(BD$4:BD$9344)&gt;0</formula>
    </cfRule>
  </conditionalFormatting>
  <conditionalFormatting sqref="W2">
    <cfRule type="expression" dxfId="163" priority="4">
      <formula>SUM(W$4:W$9380)&gt;0</formula>
    </cfRule>
  </conditionalFormatting>
  <conditionalFormatting sqref="X2">
    <cfRule type="expression" dxfId="162" priority="3">
      <formula>SUM(X$4:X$9380)&gt;0</formula>
    </cfRule>
  </conditionalFormatting>
  <conditionalFormatting sqref="Y2:BC2">
    <cfRule type="expression" dxfId="161" priority="2">
      <formula>SUM(Y$4:Y$9380)&gt;0</formula>
    </cfRule>
  </conditionalFormatting>
  <conditionalFormatting sqref="BD2">
    <cfRule type="expression" dxfId="160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AH22" sqref="AH22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1098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11</v>
      </c>
      <c r="T4" s="39"/>
      <c r="U4" s="38"/>
      <c r="V4" s="39"/>
      <c r="W4" s="12">
        <v>1</v>
      </c>
      <c r="X4" s="13">
        <v>2</v>
      </c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1099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0</v>
      </c>
      <c r="O5" s="36"/>
      <c r="P5" s="36"/>
      <c r="Q5" s="36"/>
      <c r="R5" s="37"/>
      <c r="S5" s="38">
        <v>11</v>
      </c>
      <c r="T5" s="39"/>
      <c r="U5" s="38"/>
      <c r="V5" s="39"/>
      <c r="W5" s="12"/>
      <c r="X5" s="13">
        <v>1</v>
      </c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1100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8</v>
      </c>
      <c r="T6" s="39"/>
      <c r="U6" s="38"/>
      <c r="V6" s="39"/>
      <c r="W6" s="12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1101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17</v>
      </c>
      <c r="T7" s="39"/>
      <c r="U7" s="38"/>
      <c r="V7" s="39"/>
      <c r="W7" s="12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1102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17</v>
      </c>
      <c r="T8" s="39"/>
      <c r="U8" s="38"/>
      <c r="V8" s="39"/>
      <c r="W8" s="12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/>
      <c r="B9" s="11"/>
      <c r="C9" s="30"/>
      <c r="D9" s="31"/>
      <c r="E9" s="31"/>
      <c r="F9" s="31"/>
      <c r="G9" s="31"/>
      <c r="H9" s="31"/>
      <c r="I9" s="31"/>
      <c r="J9" s="31"/>
      <c r="K9" s="32"/>
      <c r="L9" s="33"/>
      <c r="M9" s="34"/>
      <c r="N9" s="35"/>
      <c r="O9" s="36"/>
      <c r="P9" s="36"/>
      <c r="Q9" s="36"/>
      <c r="R9" s="37"/>
      <c r="S9" s="38"/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/>
      <c r="B10" s="11"/>
      <c r="C10" s="30"/>
      <c r="D10" s="31"/>
      <c r="E10" s="31"/>
      <c r="F10" s="31"/>
      <c r="G10" s="31"/>
      <c r="H10" s="31"/>
      <c r="I10" s="31"/>
      <c r="J10" s="31"/>
      <c r="K10" s="32"/>
      <c r="L10" s="33"/>
      <c r="M10" s="34"/>
      <c r="N10" s="35"/>
      <c r="O10" s="36"/>
      <c r="P10" s="36"/>
      <c r="Q10" s="36"/>
      <c r="R10" s="37"/>
      <c r="S10" s="38"/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/>
      <c r="B11" s="11"/>
      <c r="C11" s="30"/>
      <c r="D11" s="31"/>
      <c r="E11" s="31"/>
      <c r="F11" s="31"/>
      <c r="G11" s="31"/>
      <c r="H11" s="31"/>
      <c r="I11" s="31"/>
      <c r="J11" s="31"/>
      <c r="K11" s="32"/>
      <c r="L11" s="33"/>
      <c r="M11" s="34"/>
      <c r="N11" s="35"/>
      <c r="O11" s="36"/>
      <c r="P11" s="36"/>
      <c r="Q11" s="36"/>
      <c r="R11" s="37"/>
      <c r="S11" s="38"/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/>
      <c r="B12" s="11"/>
      <c r="C12" s="30"/>
      <c r="D12" s="31"/>
      <c r="E12" s="31"/>
      <c r="F12" s="31"/>
      <c r="G12" s="31"/>
      <c r="H12" s="31"/>
      <c r="I12" s="31"/>
      <c r="J12" s="31"/>
      <c r="K12" s="32"/>
      <c r="L12" s="33"/>
      <c r="M12" s="34"/>
      <c r="N12" s="35"/>
      <c r="O12" s="36"/>
      <c r="P12" s="36"/>
      <c r="Q12" s="36"/>
      <c r="R12" s="37"/>
      <c r="S12" s="38"/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/>
      <c r="B13" s="11"/>
      <c r="C13" s="30"/>
      <c r="D13" s="31"/>
      <c r="E13" s="31"/>
      <c r="F13" s="31"/>
      <c r="G13" s="31"/>
      <c r="H13" s="31"/>
      <c r="I13" s="31"/>
      <c r="J13" s="31"/>
      <c r="K13" s="32"/>
      <c r="L13" s="33"/>
      <c r="M13" s="34"/>
      <c r="N13" s="35"/>
      <c r="O13" s="36"/>
      <c r="P13" s="36"/>
      <c r="Q13" s="36"/>
      <c r="R13" s="37"/>
      <c r="S13" s="38"/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/>
      <c r="B14" s="11"/>
      <c r="C14" s="30"/>
      <c r="D14" s="31"/>
      <c r="E14" s="31"/>
      <c r="F14" s="31"/>
      <c r="G14" s="31"/>
      <c r="H14" s="31"/>
      <c r="I14" s="31"/>
      <c r="J14" s="31"/>
      <c r="K14" s="32"/>
      <c r="L14" s="33"/>
      <c r="M14" s="34"/>
      <c r="N14" s="35"/>
      <c r="O14" s="36"/>
      <c r="P14" s="36"/>
      <c r="Q14" s="36"/>
      <c r="R14" s="37"/>
      <c r="S14" s="38"/>
      <c r="T14" s="39"/>
      <c r="U14" s="38"/>
      <c r="V14" s="39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/>
      <c r="B15" s="11"/>
      <c r="C15" s="30"/>
      <c r="D15" s="31"/>
      <c r="E15" s="31"/>
      <c r="F15" s="31"/>
      <c r="G15" s="31"/>
      <c r="H15" s="31"/>
      <c r="I15" s="31"/>
      <c r="J15" s="31"/>
      <c r="K15" s="32"/>
      <c r="L15" s="33"/>
      <c r="M15" s="34"/>
      <c r="N15" s="35"/>
      <c r="O15" s="36"/>
      <c r="P15" s="36"/>
      <c r="Q15" s="36"/>
      <c r="R15" s="37"/>
      <c r="S15" s="38"/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/>
      <c r="B16" s="11"/>
      <c r="C16" s="30"/>
      <c r="D16" s="31"/>
      <c r="E16" s="31"/>
      <c r="F16" s="31"/>
      <c r="G16" s="31"/>
      <c r="H16" s="31"/>
      <c r="I16" s="31"/>
      <c r="J16" s="31"/>
      <c r="K16" s="32"/>
      <c r="L16" s="33"/>
      <c r="M16" s="34"/>
      <c r="N16" s="35"/>
      <c r="O16" s="36"/>
      <c r="P16" s="36"/>
      <c r="Q16" s="36"/>
      <c r="R16" s="37"/>
      <c r="S16" s="38"/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/>
      <c r="B17" s="11"/>
      <c r="C17" s="30"/>
      <c r="D17" s="31"/>
      <c r="E17" s="31"/>
      <c r="F17" s="31"/>
      <c r="G17" s="31"/>
      <c r="H17" s="31"/>
      <c r="I17" s="31"/>
      <c r="J17" s="31"/>
      <c r="K17" s="32"/>
      <c r="L17" s="33"/>
      <c r="M17" s="34"/>
      <c r="N17" s="35"/>
      <c r="O17" s="36"/>
      <c r="P17" s="36"/>
      <c r="Q17" s="36"/>
      <c r="R17" s="37"/>
      <c r="S17" s="38"/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/>
      <c r="B18" s="11"/>
      <c r="C18" s="30"/>
      <c r="D18" s="31"/>
      <c r="E18" s="31"/>
      <c r="F18" s="31"/>
      <c r="G18" s="31"/>
      <c r="H18" s="31"/>
      <c r="I18" s="31"/>
      <c r="J18" s="31"/>
      <c r="K18" s="32"/>
      <c r="L18" s="33"/>
      <c r="M18" s="34"/>
      <c r="N18" s="35"/>
      <c r="O18" s="36"/>
      <c r="P18" s="36"/>
      <c r="Q18" s="36"/>
      <c r="R18" s="37"/>
      <c r="S18" s="38"/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/>
      <c r="B19" s="11"/>
      <c r="C19" s="30"/>
      <c r="D19" s="31"/>
      <c r="E19" s="31"/>
      <c r="F19" s="31"/>
      <c r="G19" s="31"/>
      <c r="H19" s="31"/>
      <c r="I19" s="31"/>
      <c r="J19" s="31"/>
      <c r="K19" s="32"/>
      <c r="L19" s="33"/>
      <c r="M19" s="34"/>
      <c r="N19" s="35"/>
      <c r="O19" s="36"/>
      <c r="P19" s="36"/>
      <c r="Q19" s="36"/>
      <c r="R19" s="37"/>
      <c r="S19" s="38"/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/>
      <c r="B20" s="11"/>
      <c r="C20" s="30"/>
      <c r="D20" s="31"/>
      <c r="E20" s="31"/>
      <c r="F20" s="31"/>
      <c r="G20" s="31"/>
      <c r="H20" s="31"/>
      <c r="I20" s="31"/>
      <c r="J20" s="31"/>
      <c r="K20" s="32"/>
      <c r="L20" s="33"/>
      <c r="M20" s="34"/>
      <c r="N20" s="35"/>
      <c r="O20" s="36"/>
      <c r="P20" s="36"/>
      <c r="Q20" s="36"/>
      <c r="R20" s="37"/>
      <c r="S20" s="38"/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/>
      <c r="B21" s="11"/>
      <c r="C21" s="30"/>
      <c r="D21" s="31"/>
      <c r="E21" s="31"/>
      <c r="F21" s="31"/>
      <c r="G21" s="31"/>
      <c r="H21" s="31"/>
      <c r="I21" s="31"/>
      <c r="J21" s="31"/>
      <c r="K21" s="32"/>
      <c r="L21" s="33"/>
      <c r="M21" s="34"/>
      <c r="N21" s="35"/>
      <c r="O21" s="36"/>
      <c r="P21" s="36"/>
      <c r="Q21" s="36"/>
      <c r="R21" s="37"/>
      <c r="S21" s="38"/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/>
      <c r="B22" s="11"/>
      <c r="C22" s="30"/>
      <c r="D22" s="31"/>
      <c r="E22" s="31"/>
      <c r="F22" s="31"/>
      <c r="G22" s="31"/>
      <c r="H22" s="31"/>
      <c r="I22" s="31"/>
      <c r="J22" s="31"/>
      <c r="K22" s="32"/>
      <c r="L22" s="33"/>
      <c r="M22" s="34"/>
      <c r="N22" s="35"/>
      <c r="O22" s="36"/>
      <c r="P22" s="36"/>
      <c r="Q22" s="36"/>
      <c r="R22" s="37"/>
      <c r="S22" s="38"/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/>
      <c r="B23" s="11"/>
      <c r="C23" s="30"/>
      <c r="D23" s="31"/>
      <c r="E23" s="31"/>
      <c r="F23" s="31"/>
      <c r="G23" s="31"/>
      <c r="H23" s="31"/>
      <c r="I23" s="31"/>
      <c r="J23" s="31"/>
      <c r="K23" s="32"/>
      <c r="L23" s="33"/>
      <c r="M23" s="34"/>
      <c r="N23" s="35"/>
      <c r="O23" s="36"/>
      <c r="P23" s="36"/>
      <c r="Q23" s="36"/>
      <c r="R23" s="37"/>
      <c r="S23" s="38"/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/>
      <c r="B24" s="11"/>
      <c r="C24" s="30"/>
      <c r="D24" s="31"/>
      <c r="E24" s="31"/>
      <c r="F24" s="31"/>
      <c r="G24" s="31"/>
      <c r="H24" s="31"/>
      <c r="I24" s="31"/>
      <c r="J24" s="31"/>
      <c r="K24" s="32"/>
      <c r="L24" s="33"/>
      <c r="M24" s="34"/>
      <c r="N24" s="35"/>
      <c r="O24" s="36"/>
      <c r="P24" s="36"/>
      <c r="Q24" s="36"/>
      <c r="R24" s="37"/>
      <c r="S24" s="38"/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/>
      <c r="B25" s="11"/>
      <c r="C25" s="30"/>
      <c r="D25" s="31"/>
      <c r="E25" s="31"/>
      <c r="F25" s="31"/>
      <c r="G25" s="31"/>
      <c r="H25" s="31"/>
      <c r="I25" s="31"/>
      <c r="J25" s="31"/>
      <c r="K25" s="32"/>
      <c r="L25" s="33"/>
      <c r="M25" s="34"/>
      <c r="N25" s="35"/>
      <c r="O25" s="36"/>
      <c r="P25" s="36"/>
      <c r="Q25" s="36"/>
      <c r="R25" s="37"/>
      <c r="S25" s="38"/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/>
      <c r="B26" s="11"/>
      <c r="C26" s="30"/>
      <c r="D26" s="31"/>
      <c r="E26" s="31"/>
      <c r="F26" s="31"/>
      <c r="G26" s="31"/>
      <c r="H26" s="31"/>
      <c r="I26" s="31"/>
      <c r="J26" s="31"/>
      <c r="K26" s="32"/>
      <c r="L26" s="33"/>
      <c r="M26" s="34"/>
      <c r="N26" s="35"/>
      <c r="O26" s="36"/>
      <c r="P26" s="36"/>
      <c r="Q26" s="36"/>
      <c r="R26" s="37"/>
      <c r="S26" s="38"/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/>
      <c r="B27" s="11"/>
      <c r="C27" s="30"/>
      <c r="D27" s="31"/>
      <c r="E27" s="31"/>
      <c r="F27" s="31"/>
      <c r="G27" s="31"/>
      <c r="H27" s="31"/>
      <c r="I27" s="31"/>
      <c r="J27" s="31"/>
      <c r="K27" s="32"/>
      <c r="L27" s="33"/>
      <c r="M27" s="34"/>
      <c r="N27" s="35"/>
      <c r="O27" s="36"/>
      <c r="P27" s="36"/>
      <c r="Q27" s="36"/>
      <c r="R27" s="37"/>
      <c r="S27" s="38"/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/>
      <c r="B28" s="11"/>
      <c r="C28" s="30"/>
      <c r="D28" s="31"/>
      <c r="E28" s="31"/>
      <c r="F28" s="31"/>
      <c r="G28" s="31"/>
      <c r="H28" s="31"/>
      <c r="I28" s="31"/>
      <c r="J28" s="31"/>
      <c r="K28" s="32"/>
      <c r="L28" s="33"/>
      <c r="M28" s="34"/>
      <c r="N28" s="35"/>
      <c r="O28" s="36"/>
      <c r="P28" s="36"/>
      <c r="Q28" s="36"/>
      <c r="R28" s="37"/>
      <c r="S28" s="38"/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/>
      <c r="B29" s="11"/>
      <c r="C29" s="30"/>
      <c r="D29" s="31"/>
      <c r="E29" s="31"/>
      <c r="F29" s="31"/>
      <c r="G29" s="31"/>
      <c r="H29" s="31"/>
      <c r="I29" s="31"/>
      <c r="J29" s="31"/>
      <c r="K29" s="32"/>
      <c r="L29" s="33"/>
      <c r="M29" s="34"/>
      <c r="N29" s="35"/>
      <c r="O29" s="36"/>
      <c r="P29" s="36"/>
      <c r="Q29" s="36"/>
      <c r="R29" s="37"/>
      <c r="S29" s="38"/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/>
      <c r="B30" s="11"/>
      <c r="C30" s="30"/>
      <c r="D30" s="31"/>
      <c r="E30" s="31"/>
      <c r="F30" s="31"/>
      <c r="G30" s="31"/>
      <c r="H30" s="31"/>
      <c r="I30" s="31"/>
      <c r="J30" s="31"/>
      <c r="K30" s="32"/>
      <c r="L30" s="33"/>
      <c r="M30" s="34"/>
      <c r="N30" s="35"/>
      <c r="O30" s="36"/>
      <c r="P30" s="36"/>
      <c r="Q30" s="36"/>
      <c r="R30" s="37"/>
      <c r="S30" s="38"/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/>
      <c r="B31" s="11"/>
      <c r="C31" s="30"/>
      <c r="D31" s="31"/>
      <c r="E31" s="31"/>
      <c r="F31" s="31"/>
      <c r="G31" s="31"/>
      <c r="H31" s="31"/>
      <c r="I31" s="31"/>
      <c r="J31" s="31"/>
      <c r="K31" s="32"/>
      <c r="L31" s="33"/>
      <c r="M31" s="34"/>
      <c r="N31" s="35"/>
      <c r="O31" s="36"/>
      <c r="P31" s="36"/>
      <c r="Q31" s="36"/>
      <c r="R31" s="37"/>
      <c r="S31" s="38"/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/>
      <c r="B32" s="11"/>
      <c r="C32" s="30"/>
      <c r="D32" s="31"/>
      <c r="E32" s="31"/>
      <c r="F32" s="31"/>
      <c r="G32" s="31"/>
      <c r="H32" s="31"/>
      <c r="I32" s="31"/>
      <c r="J32" s="31"/>
      <c r="K32" s="32"/>
      <c r="L32" s="33"/>
      <c r="M32" s="34"/>
      <c r="N32" s="35"/>
      <c r="O32" s="36"/>
      <c r="P32" s="36"/>
      <c r="Q32" s="36"/>
      <c r="R32" s="37"/>
      <c r="S32" s="38"/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/>
      <c r="B33" s="11"/>
      <c r="C33" s="30"/>
      <c r="D33" s="31"/>
      <c r="E33" s="31"/>
      <c r="F33" s="31"/>
      <c r="G33" s="31"/>
      <c r="H33" s="31"/>
      <c r="I33" s="31"/>
      <c r="J33" s="31"/>
      <c r="K33" s="32"/>
      <c r="L33" s="33"/>
      <c r="M33" s="34"/>
      <c r="N33" s="35"/>
      <c r="O33" s="36"/>
      <c r="P33" s="36"/>
      <c r="Q33" s="36"/>
      <c r="R33" s="37"/>
      <c r="S33" s="38"/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/>
      <c r="B34" s="11"/>
      <c r="C34" s="30"/>
      <c r="D34" s="31"/>
      <c r="E34" s="31"/>
      <c r="F34" s="31"/>
      <c r="G34" s="31"/>
      <c r="H34" s="31"/>
      <c r="I34" s="31"/>
      <c r="J34" s="31"/>
      <c r="K34" s="32"/>
      <c r="L34" s="33"/>
      <c r="M34" s="34"/>
      <c r="N34" s="35"/>
      <c r="O34" s="36"/>
      <c r="P34" s="36"/>
      <c r="Q34" s="36"/>
      <c r="R34" s="37"/>
      <c r="S34" s="38"/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/>
      <c r="B35" s="11"/>
      <c r="C35" s="30"/>
      <c r="D35" s="31"/>
      <c r="E35" s="31"/>
      <c r="F35" s="31"/>
      <c r="G35" s="31"/>
      <c r="H35" s="31"/>
      <c r="I35" s="31"/>
      <c r="J35" s="31"/>
      <c r="K35" s="32"/>
      <c r="L35" s="33"/>
      <c r="M35" s="34"/>
      <c r="N35" s="35"/>
      <c r="O35" s="36"/>
      <c r="P35" s="36"/>
      <c r="Q35" s="36"/>
      <c r="R35" s="37"/>
      <c r="S35" s="38"/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/>
      <c r="B36" s="11"/>
      <c r="C36" s="30"/>
      <c r="D36" s="31"/>
      <c r="E36" s="31"/>
      <c r="F36" s="31"/>
      <c r="G36" s="31"/>
      <c r="H36" s="31"/>
      <c r="I36" s="31"/>
      <c r="J36" s="31"/>
      <c r="K36" s="32"/>
      <c r="L36" s="33"/>
      <c r="M36" s="34"/>
      <c r="N36" s="35"/>
      <c r="O36" s="36"/>
      <c r="P36" s="36"/>
      <c r="Q36" s="36"/>
      <c r="R36" s="37"/>
      <c r="S36" s="38"/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/>
      <c r="B37" s="11"/>
      <c r="C37" s="30"/>
      <c r="D37" s="31"/>
      <c r="E37" s="31"/>
      <c r="F37" s="31"/>
      <c r="G37" s="31"/>
      <c r="H37" s="31"/>
      <c r="I37" s="31"/>
      <c r="J37" s="31"/>
      <c r="K37" s="32"/>
      <c r="L37" s="33"/>
      <c r="M37" s="34"/>
      <c r="N37" s="35"/>
      <c r="O37" s="36"/>
      <c r="P37" s="36"/>
      <c r="Q37" s="36"/>
      <c r="R37" s="37"/>
      <c r="S37" s="38"/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/>
      <c r="B38" s="11"/>
      <c r="C38" s="30"/>
      <c r="D38" s="31"/>
      <c r="E38" s="31"/>
      <c r="F38" s="31"/>
      <c r="G38" s="31"/>
      <c r="H38" s="31"/>
      <c r="I38" s="31"/>
      <c r="J38" s="31"/>
      <c r="K38" s="32"/>
      <c r="L38" s="33"/>
      <c r="M38" s="34"/>
      <c r="N38" s="35"/>
      <c r="O38" s="36"/>
      <c r="P38" s="36"/>
      <c r="Q38" s="36"/>
      <c r="R38" s="37"/>
      <c r="S38" s="38"/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/>
      <c r="B39" s="11"/>
      <c r="C39" s="30"/>
      <c r="D39" s="31"/>
      <c r="E39" s="31"/>
      <c r="F39" s="31"/>
      <c r="G39" s="31"/>
      <c r="H39" s="31"/>
      <c r="I39" s="31"/>
      <c r="J39" s="31"/>
      <c r="K39" s="32"/>
      <c r="L39" s="33"/>
      <c r="M39" s="34"/>
      <c r="N39" s="35"/>
      <c r="O39" s="36"/>
      <c r="P39" s="36"/>
      <c r="Q39" s="36"/>
      <c r="R39" s="37"/>
      <c r="S39" s="38"/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/>
      <c r="B40" s="11"/>
      <c r="C40" s="30"/>
      <c r="D40" s="31"/>
      <c r="E40" s="31"/>
      <c r="F40" s="31"/>
      <c r="G40" s="31"/>
      <c r="H40" s="31"/>
      <c r="I40" s="31"/>
      <c r="J40" s="31"/>
      <c r="K40" s="32"/>
      <c r="L40" s="33"/>
      <c r="M40" s="34"/>
      <c r="N40" s="35"/>
      <c r="O40" s="36"/>
      <c r="P40" s="36"/>
      <c r="Q40" s="36"/>
      <c r="R40" s="37"/>
      <c r="S40" s="38"/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/>
      <c r="B41" s="11"/>
      <c r="C41" s="30"/>
      <c r="D41" s="31"/>
      <c r="E41" s="31"/>
      <c r="F41" s="31"/>
      <c r="G41" s="31"/>
      <c r="H41" s="31"/>
      <c r="I41" s="31"/>
      <c r="J41" s="31"/>
      <c r="K41" s="32"/>
      <c r="L41" s="33"/>
      <c r="M41" s="34"/>
      <c r="N41" s="35"/>
      <c r="O41" s="36"/>
      <c r="P41" s="36"/>
      <c r="Q41" s="36"/>
      <c r="R41" s="37"/>
      <c r="S41" s="38"/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/>
      <c r="B42" s="11"/>
      <c r="C42" s="30"/>
      <c r="D42" s="31"/>
      <c r="E42" s="31"/>
      <c r="F42" s="31"/>
      <c r="G42" s="31"/>
      <c r="H42" s="31"/>
      <c r="I42" s="31"/>
      <c r="J42" s="31"/>
      <c r="K42" s="32"/>
      <c r="L42" s="33"/>
      <c r="M42" s="34"/>
      <c r="N42" s="35"/>
      <c r="O42" s="36"/>
      <c r="P42" s="36"/>
      <c r="Q42" s="36"/>
      <c r="R42" s="37"/>
      <c r="S42" s="38"/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/>
      <c r="B43" s="11"/>
      <c r="C43" s="30"/>
      <c r="D43" s="31"/>
      <c r="E43" s="31"/>
      <c r="F43" s="31"/>
      <c r="G43" s="31"/>
      <c r="H43" s="31"/>
      <c r="I43" s="31"/>
      <c r="J43" s="31"/>
      <c r="K43" s="32"/>
      <c r="L43" s="33"/>
      <c r="M43" s="34"/>
      <c r="N43" s="35"/>
      <c r="O43" s="36"/>
      <c r="P43" s="36"/>
      <c r="Q43" s="36"/>
      <c r="R43" s="37"/>
      <c r="S43" s="38"/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/>
      <c r="B44" s="11"/>
      <c r="C44" s="30"/>
      <c r="D44" s="31"/>
      <c r="E44" s="31"/>
      <c r="F44" s="31"/>
      <c r="G44" s="31"/>
      <c r="H44" s="31"/>
      <c r="I44" s="31"/>
      <c r="J44" s="31"/>
      <c r="K44" s="32"/>
      <c r="L44" s="33"/>
      <c r="M44" s="34"/>
      <c r="N44" s="35"/>
      <c r="O44" s="36"/>
      <c r="P44" s="36"/>
      <c r="Q44" s="36"/>
      <c r="R44" s="37"/>
      <c r="S44" s="38"/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/>
      <c r="B45" s="11"/>
      <c r="C45" s="30"/>
      <c r="D45" s="31"/>
      <c r="E45" s="31"/>
      <c r="F45" s="31"/>
      <c r="G45" s="31"/>
      <c r="H45" s="31"/>
      <c r="I45" s="31"/>
      <c r="J45" s="31"/>
      <c r="K45" s="32"/>
      <c r="L45" s="33"/>
      <c r="M45" s="34"/>
      <c r="N45" s="35"/>
      <c r="O45" s="36"/>
      <c r="P45" s="36"/>
      <c r="Q45" s="36"/>
      <c r="R45" s="37"/>
      <c r="S45" s="38"/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/>
      <c r="B46" s="11"/>
      <c r="C46" s="30"/>
      <c r="D46" s="31"/>
      <c r="E46" s="31"/>
      <c r="F46" s="31"/>
      <c r="G46" s="31"/>
      <c r="H46" s="31"/>
      <c r="I46" s="31"/>
      <c r="J46" s="31"/>
      <c r="K46" s="32"/>
      <c r="L46" s="33"/>
      <c r="M46" s="34"/>
      <c r="N46" s="35"/>
      <c r="O46" s="36"/>
      <c r="P46" s="36"/>
      <c r="Q46" s="36"/>
      <c r="R46" s="37"/>
      <c r="S46" s="38"/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/>
      <c r="B47" s="11"/>
      <c r="C47" s="30"/>
      <c r="D47" s="31"/>
      <c r="E47" s="31"/>
      <c r="F47" s="31"/>
      <c r="G47" s="31"/>
      <c r="H47" s="31"/>
      <c r="I47" s="31"/>
      <c r="J47" s="31"/>
      <c r="K47" s="32"/>
      <c r="L47" s="33"/>
      <c r="M47" s="34"/>
      <c r="N47" s="35"/>
      <c r="O47" s="36"/>
      <c r="P47" s="36"/>
      <c r="Q47" s="36"/>
      <c r="R47" s="37"/>
      <c r="S47" s="38"/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/>
      <c r="B48" s="11"/>
      <c r="C48" s="30"/>
      <c r="D48" s="31"/>
      <c r="E48" s="31"/>
      <c r="F48" s="31"/>
      <c r="G48" s="31"/>
      <c r="H48" s="31"/>
      <c r="I48" s="31"/>
      <c r="J48" s="31"/>
      <c r="K48" s="32"/>
      <c r="L48" s="33"/>
      <c r="M48" s="34"/>
      <c r="N48" s="35"/>
      <c r="O48" s="36"/>
      <c r="P48" s="36"/>
      <c r="Q48" s="36"/>
      <c r="R48" s="37"/>
      <c r="S48" s="38"/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/>
      <c r="B49" s="11"/>
      <c r="C49" s="30"/>
      <c r="D49" s="31"/>
      <c r="E49" s="31"/>
      <c r="F49" s="31"/>
      <c r="G49" s="31"/>
      <c r="H49" s="31"/>
      <c r="I49" s="31"/>
      <c r="J49" s="31"/>
      <c r="K49" s="32"/>
      <c r="L49" s="33"/>
      <c r="M49" s="34"/>
      <c r="N49" s="35"/>
      <c r="O49" s="36"/>
      <c r="P49" s="36"/>
      <c r="Q49" s="36"/>
      <c r="R49" s="37"/>
      <c r="S49" s="38"/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/>
      <c r="B50" s="11"/>
      <c r="C50" s="30"/>
      <c r="D50" s="31"/>
      <c r="E50" s="31"/>
      <c r="F50" s="31"/>
      <c r="G50" s="31"/>
      <c r="H50" s="31"/>
      <c r="I50" s="31"/>
      <c r="J50" s="31"/>
      <c r="K50" s="32"/>
      <c r="L50" s="33"/>
      <c r="M50" s="34"/>
      <c r="N50" s="35"/>
      <c r="O50" s="36"/>
      <c r="P50" s="36"/>
      <c r="Q50" s="36"/>
      <c r="R50" s="37"/>
      <c r="S50" s="38"/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/>
      <c r="B51" s="11"/>
      <c r="C51" s="30"/>
      <c r="D51" s="31"/>
      <c r="E51" s="31"/>
      <c r="F51" s="31"/>
      <c r="G51" s="31"/>
      <c r="H51" s="31"/>
      <c r="I51" s="31"/>
      <c r="J51" s="31"/>
      <c r="K51" s="32"/>
      <c r="L51" s="33"/>
      <c r="M51" s="34"/>
      <c r="N51" s="35"/>
      <c r="O51" s="36"/>
      <c r="P51" s="36"/>
      <c r="Q51" s="36"/>
      <c r="R51" s="37"/>
      <c r="S51" s="38"/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/>
      <c r="B52" s="11"/>
      <c r="C52" s="30"/>
      <c r="D52" s="31"/>
      <c r="E52" s="31"/>
      <c r="F52" s="31"/>
      <c r="G52" s="31"/>
      <c r="H52" s="31"/>
      <c r="I52" s="31"/>
      <c r="J52" s="31"/>
      <c r="K52" s="32"/>
      <c r="L52" s="33"/>
      <c r="M52" s="34"/>
      <c r="N52" s="35"/>
      <c r="O52" s="36"/>
      <c r="P52" s="36"/>
      <c r="Q52" s="36"/>
      <c r="R52" s="37"/>
      <c r="S52" s="38"/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/>
      <c r="B53" s="11"/>
      <c r="C53" s="30"/>
      <c r="D53" s="31"/>
      <c r="E53" s="31"/>
      <c r="F53" s="31"/>
      <c r="G53" s="31"/>
      <c r="H53" s="31"/>
      <c r="I53" s="31"/>
      <c r="J53" s="31"/>
      <c r="K53" s="32"/>
      <c r="L53" s="33"/>
      <c r="M53" s="34"/>
      <c r="N53" s="35"/>
      <c r="O53" s="36"/>
      <c r="P53" s="36"/>
      <c r="Q53" s="36"/>
      <c r="R53" s="37"/>
      <c r="S53" s="38"/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/>
      <c r="B54" s="11"/>
      <c r="C54" s="30"/>
      <c r="D54" s="31"/>
      <c r="E54" s="31"/>
      <c r="F54" s="31"/>
      <c r="G54" s="31"/>
      <c r="H54" s="31"/>
      <c r="I54" s="31"/>
      <c r="J54" s="31"/>
      <c r="K54" s="32"/>
      <c r="L54" s="33"/>
      <c r="M54" s="34"/>
      <c r="N54" s="35"/>
      <c r="O54" s="36"/>
      <c r="P54" s="36"/>
      <c r="Q54" s="36"/>
      <c r="R54" s="37"/>
      <c r="S54" s="38"/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/>
      <c r="B55" s="11"/>
      <c r="C55" s="30"/>
      <c r="D55" s="31"/>
      <c r="E55" s="31"/>
      <c r="F55" s="31"/>
      <c r="G55" s="31"/>
      <c r="H55" s="31"/>
      <c r="I55" s="31"/>
      <c r="J55" s="31"/>
      <c r="K55" s="32"/>
      <c r="L55" s="33"/>
      <c r="M55" s="34"/>
      <c r="N55" s="35"/>
      <c r="O55" s="36"/>
      <c r="P55" s="36"/>
      <c r="Q55" s="36"/>
      <c r="R55" s="37"/>
      <c r="S55" s="38"/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/>
      <c r="B56" s="11"/>
      <c r="C56" s="30"/>
      <c r="D56" s="31"/>
      <c r="E56" s="31"/>
      <c r="F56" s="31"/>
      <c r="G56" s="31"/>
      <c r="H56" s="31"/>
      <c r="I56" s="31"/>
      <c r="J56" s="31"/>
      <c r="K56" s="32"/>
      <c r="L56" s="33"/>
      <c r="M56" s="34"/>
      <c r="N56" s="35"/>
      <c r="O56" s="36"/>
      <c r="P56" s="36"/>
      <c r="Q56" s="36"/>
      <c r="R56" s="37"/>
      <c r="S56" s="38"/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/>
      <c r="B57" s="11"/>
      <c r="C57" s="30"/>
      <c r="D57" s="31"/>
      <c r="E57" s="31"/>
      <c r="F57" s="31"/>
      <c r="G57" s="31"/>
      <c r="H57" s="31"/>
      <c r="I57" s="31"/>
      <c r="J57" s="31"/>
      <c r="K57" s="32"/>
      <c r="L57" s="33"/>
      <c r="M57" s="34"/>
      <c r="N57" s="35"/>
      <c r="O57" s="36"/>
      <c r="P57" s="36"/>
      <c r="Q57" s="36"/>
      <c r="R57" s="37"/>
      <c r="S57" s="38"/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/>
      <c r="B58" s="11"/>
      <c r="C58" s="30"/>
      <c r="D58" s="31"/>
      <c r="E58" s="31"/>
      <c r="F58" s="31"/>
      <c r="G58" s="31"/>
      <c r="H58" s="31"/>
      <c r="I58" s="31"/>
      <c r="J58" s="31"/>
      <c r="K58" s="32"/>
      <c r="L58" s="33"/>
      <c r="M58" s="34"/>
      <c r="N58" s="35"/>
      <c r="O58" s="36"/>
      <c r="P58" s="36"/>
      <c r="Q58" s="36"/>
      <c r="R58" s="37"/>
      <c r="S58" s="38"/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/>
      <c r="B59" s="11"/>
      <c r="C59" s="30"/>
      <c r="D59" s="31"/>
      <c r="E59" s="31"/>
      <c r="F59" s="31"/>
      <c r="G59" s="31"/>
      <c r="H59" s="31"/>
      <c r="I59" s="31"/>
      <c r="J59" s="31"/>
      <c r="K59" s="32"/>
      <c r="L59" s="33"/>
      <c r="M59" s="34"/>
      <c r="N59" s="35"/>
      <c r="O59" s="36"/>
      <c r="P59" s="36"/>
      <c r="Q59" s="36"/>
      <c r="R59" s="37"/>
      <c r="S59" s="38"/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/>
      <c r="B60" s="11"/>
      <c r="C60" s="30"/>
      <c r="D60" s="31"/>
      <c r="E60" s="31"/>
      <c r="F60" s="31"/>
      <c r="G60" s="31"/>
      <c r="H60" s="31"/>
      <c r="I60" s="31"/>
      <c r="J60" s="31"/>
      <c r="K60" s="32"/>
      <c r="L60" s="33"/>
      <c r="M60" s="34"/>
      <c r="N60" s="35"/>
      <c r="O60" s="36"/>
      <c r="P60" s="36"/>
      <c r="Q60" s="36"/>
      <c r="R60" s="37"/>
      <c r="S60" s="38"/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/>
      <c r="B61" s="11"/>
      <c r="C61" s="30"/>
      <c r="D61" s="31"/>
      <c r="E61" s="31"/>
      <c r="F61" s="31"/>
      <c r="G61" s="31"/>
      <c r="H61" s="31"/>
      <c r="I61" s="31"/>
      <c r="J61" s="31"/>
      <c r="K61" s="32"/>
      <c r="L61" s="33"/>
      <c r="M61" s="34"/>
      <c r="N61" s="35"/>
      <c r="O61" s="36"/>
      <c r="P61" s="36"/>
      <c r="Q61" s="36"/>
      <c r="R61" s="37"/>
      <c r="S61" s="38"/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/>
      <c r="B62" s="11"/>
      <c r="C62" s="30"/>
      <c r="D62" s="31"/>
      <c r="E62" s="31"/>
      <c r="F62" s="31"/>
      <c r="G62" s="31"/>
      <c r="H62" s="31"/>
      <c r="I62" s="31"/>
      <c r="J62" s="31"/>
      <c r="K62" s="32"/>
      <c r="L62" s="33"/>
      <c r="M62" s="34"/>
      <c r="N62" s="35"/>
      <c r="O62" s="36"/>
      <c r="P62" s="36"/>
      <c r="Q62" s="36"/>
      <c r="R62" s="37"/>
      <c r="S62" s="38"/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/>
      <c r="B63" s="11"/>
      <c r="C63" s="30"/>
      <c r="D63" s="31"/>
      <c r="E63" s="31"/>
      <c r="F63" s="31"/>
      <c r="G63" s="31"/>
      <c r="H63" s="31"/>
      <c r="I63" s="31"/>
      <c r="J63" s="31"/>
      <c r="K63" s="32"/>
      <c r="L63" s="33"/>
      <c r="M63" s="34"/>
      <c r="N63" s="35"/>
      <c r="O63" s="36"/>
      <c r="P63" s="36"/>
      <c r="Q63" s="36"/>
      <c r="R63" s="37"/>
      <c r="S63" s="38"/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/>
      <c r="B64" s="11"/>
      <c r="C64" s="30"/>
      <c r="D64" s="31"/>
      <c r="E64" s="31"/>
      <c r="F64" s="31"/>
      <c r="G64" s="31"/>
      <c r="H64" s="31"/>
      <c r="I64" s="31"/>
      <c r="J64" s="31"/>
      <c r="K64" s="32"/>
      <c r="L64" s="33"/>
      <c r="M64" s="34"/>
      <c r="N64" s="35"/>
      <c r="O64" s="36"/>
      <c r="P64" s="36"/>
      <c r="Q64" s="36"/>
      <c r="R64" s="37"/>
      <c r="S64" s="38"/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/>
      <c r="B65" s="11"/>
      <c r="C65" s="30"/>
      <c r="D65" s="31"/>
      <c r="E65" s="31"/>
      <c r="F65" s="31"/>
      <c r="G65" s="31"/>
      <c r="H65" s="31"/>
      <c r="I65" s="31"/>
      <c r="J65" s="31"/>
      <c r="K65" s="32"/>
      <c r="L65" s="33"/>
      <c r="M65" s="34"/>
      <c r="N65" s="35"/>
      <c r="O65" s="36"/>
      <c r="P65" s="36"/>
      <c r="Q65" s="36"/>
      <c r="R65" s="37"/>
      <c r="S65" s="38"/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/>
      <c r="B66" s="11"/>
      <c r="C66" s="30"/>
      <c r="D66" s="31"/>
      <c r="E66" s="31"/>
      <c r="F66" s="31"/>
      <c r="G66" s="31"/>
      <c r="H66" s="31"/>
      <c r="I66" s="31"/>
      <c r="J66" s="31"/>
      <c r="K66" s="32"/>
      <c r="L66" s="33"/>
      <c r="M66" s="34"/>
      <c r="N66" s="35"/>
      <c r="O66" s="36"/>
      <c r="P66" s="36"/>
      <c r="Q66" s="36"/>
      <c r="R66" s="37"/>
      <c r="S66" s="38"/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/>
      <c r="B67" s="11"/>
      <c r="C67" s="30"/>
      <c r="D67" s="31"/>
      <c r="E67" s="31"/>
      <c r="F67" s="31"/>
      <c r="G67" s="31"/>
      <c r="H67" s="31"/>
      <c r="I67" s="31"/>
      <c r="J67" s="31"/>
      <c r="K67" s="32"/>
      <c r="L67" s="33"/>
      <c r="M67" s="34"/>
      <c r="N67" s="35"/>
      <c r="O67" s="36"/>
      <c r="P67" s="36"/>
      <c r="Q67" s="36"/>
      <c r="R67" s="37"/>
      <c r="S67" s="38"/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/>
      <c r="B68" s="11"/>
      <c r="C68" s="30"/>
      <c r="D68" s="31"/>
      <c r="E68" s="31"/>
      <c r="F68" s="31"/>
      <c r="G68" s="31"/>
      <c r="H68" s="31"/>
      <c r="I68" s="31"/>
      <c r="J68" s="31"/>
      <c r="K68" s="32"/>
      <c r="L68" s="33"/>
      <c r="M68" s="34"/>
      <c r="N68" s="35"/>
      <c r="O68" s="36"/>
      <c r="P68" s="36"/>
      <c r="Q68" s="36"/>
      <c r="R68" s="37"/>
      <c r="S68" s="38"/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/>
      <c r="B69" s="11"/>
      <c r="C69" s="30"/>
      <c r="D69" s="31"/>
      <c r="E69" s="31"/>
      <c r="F69" s="31"/>
      <c r="G69" s="31"/>
      <c r="H69" s="31"/>
      <c r="I69" s="31"/>
      <c r="J69" s="31"/>
      <c r="K69" s="32"/>
      <c r="L69" s="33"/>
      <c r="M69" s="34"/>
      <c r="N69" s="35"/>
      <c r="O69" s="36"/>
      <c r="P69" s="36"/>
      <c r="Q69" s="36"/>
      <c r="R69" s="37"/>
      <c r="S69" s="38"/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/>
      <c r="B70" s="11"/>
      <c r="C70" s="30"/>
      <c r="D70" s="31"/>
      <c r="E70" s="31"/>
      <c r="F70" s="31"/>
      <c r="G70" s="31"/>
      <c r="H70" s="31"/>
      <c r="I70" s="31"/>
      <c r="J70" s="31"/>
      <c r="K70" s="32"/>
      <c r="L70" s="33"/>
      <c r="M70" s="34"/>
      <c r="N70" s="35"/>
      <c r="O70" s="36"/>
      <c r="P70" s="36"/>
      <c r="Q70" s="36"/>
      <c r="R70" s="37"/>
      <c r="S70" s="38"/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/>
      <c r="B71" s="11"/>
      <c r="C71" s="30"/>
      <c r="D71" s="31"/>
      <c r="E71" s="31"/>
      <c r="F71" s="31"/>
      <c r="G71" s="31"/>
      <c r="H71" s="31"/>
      <c r="I71" s="31"/>
      <c r="J71" s="31"/>
      <c r="K71" s="32"/>
      <c r="L71" s="33"/>
      <c r="M71" s="34"/>
      <c r="N71" s="35"/>
      <c r="O71" s="36"/>
      <c r="P71" s="36"/>
      <c r="Q71" s="36"/>
      <c r="R71" s="37"/>
      <c r="S71" s="38"/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/>
      <c r="B72" s="11"/>
      <c r="C72" s="30"/>
      <c r="D72" s="31"/>
      <c r="E72" s="31"/>
      <c r="F72" s="31"/>
      <c r="G72" s="31"/>
      <c r="H72" s="31"/>
      <c r="I72" s="31"/>
      <c r="J72" s="31"/>
      <c r="K72" s="32"/>
      <c r="L72" s="33"/>
      <c r="M72" s="34"/>
      <c r="N72" s="35"/>
      <c r="O72" s="36"/>
      <c r="P72" s="36"/>
      <c r="Q72" s="36"/>
      <c r="R72" s="37"/>
      <c r="S72" s="38"/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/>
      <c r="B73" s="11"/>
      <c r="C73" s="30"/>
      <c r="D73" s="31"/>
      <c r="E73" s="31"/>
      <c r="F73" s="31"/>
      <c r="G73" s="31"/>
      <c r="H73" s="31"/>
      <c r="I73" s="31"/>
      <c r="J73" s="31"/>
      <c r="K73" s="32"/>
      <c r="L73" s="33"/>
      <c r="M73" s="34"/>
      <c r="N73" s="35"/>
      <c r="O73" s="36"/>
      <c r="P73" s="36"/>
      <c r="Q73" s="36"/>
      <c r="R73" s="37"/>
      <c r="S73" s="38"/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/>
      <c r="B74" s="11"/>
      <c r="C74" s="30"/>
      <c r="D74" s="31"/>
      <c r="E74" s="31"/>
      <c r="F74" s="31"/>
      <c r="G74" s="31"/>
      <c r="H74" s="31"/>
      <c r="I74" s="31"/>
      <c r="J74" s="31"/>
      <c r="K74" s="32"/>
      <c r="L74" s="33"/>
      <c r="M74" s="34"/>
      <c r="N74" s="35"/>
      <c r="O74" s="36"/>
      <c r="P74" s="36"/>
      <c r="Q74" s="36"/>
      <c r="R74" s="37"/>
      <c r="S74" s="38"/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/>
      <c r="B75" s="11"/>
      <c r="C75" s="30"/>
      <c r="D75" s="31"/>
      <c r="E75" s="31"/>
      <c r="F75" s="31"/>
      <c r="G75" s="31"/>
      <c r="H75" s="31"/>
      <c r="I75" s="31"/>
      <c r="J75" s="31"/>
      <c r="K75" s="32"/>
      <c r="L75" s="33"/>
      <c r="M75" s="34"/>
      <c r="N75" s="35"/>
      <c r="O75" s="36"/>
      <c r="P75" s="36"/>
      <c r="Q75" s="36"/>
      <c r="R75" s="37"/>
      <c r="S75" s="38"/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/>
      <c r="B76" s="11"/>
      <c r="C76" s="30"/>
      <c r="D76" s="31"/>
      <c r="E76" s="31"/>
      <c r="F76" s="31"/>
      <c r="G76" s="31"/>
      <c r="H76" s="31"/>
      <c r="I76" s="31"/>
      <c r="J76" s="31"/>
      <c r="K76" s="32"/>
      <c r="L76" s="33"/>
      <c r="M76" s="34"/>
      <c r="N76" s="35"/>
      <c r="O76" s="36"/>
      <c r="P76" s="36"/>
      <c r="Q76" s="36"/>
      <c r="R76" s="37"/>
      <c r="S76" s="38"/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/>
      <c r="B77" s="11"/>
      <c r="C77" s="30"/>
      <c r="D77" s="31"/>
      <c r="E77" s="31"/>
      <c r="F77" s="31"/>
      <c r="G77" s="31"/>
      <c r="H77" s="31"/>
      <c r="I77" s="31"/>
      <c r="J77" s="31"/>
      <c r="K77" s="32"/>
      <c r="L77" s="33"/>
      <c r="M77" s="34"/>
      <c r="N77" s="35"/>
      <c r="O77" s="36"/>
      <c r="P77" s="36"/>
      <c r="Q77" s="36"/>
      <c r="R77" s="37"/>
      <c r="S77" s="38"/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/>
      <c r="B78" s="11"/>
      <c r="C78" s="30"/>
      <c r="D78" s="31"/>
      <c r="E78" s="31"/>
      <c r="F78" s="31"/>
      <c r="G78" s="31"/>
      <c r="H78" s="31"/>
      <c r="I78" s="31"/>
      <c r="J78" s="31"/>
      <c r="K78" s="32"/>
      <c r="L78" s="33"/>
      <c r="M78" s="34"/>
      <c r="N78" s="35"/>
      <c r="O78" s="36"/>
      <c r="P78" s="36"/>
      <c r="Q78" s="36"/>
      <c r="R78" s="37"/>
      <c r="S78" s="38"/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/>
      <c r="B79" s="11"/>
      <c r="C79" s="30"/>
      <c r="D79" s="31"/>
      <c r="E79" s="31"/>
      <c r="F79" s="31"/>
      <c r="G79" s="31"/>
      <c r="H79" s="31"/>
      <c r="I79" s="31"/>
      <c r="J79" s="31"/>
      <c r="K79" s="32"/>
      <c r="L79" s="33"/>
      <c r="M79" s="34"/>
      <c r="N79" s="35"/>
      <c r="O79" s="36"/>
      <c r="P79" s="36"/>
      <c r="Q79" s="36"/>
      <c r="R79" s="37"/>
      <c r="S79" s="38"/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/>
      <c r="B80" s="11"/>
      <c r="C80" s="30"/>
      <c r="D80" s="31"/>
      <c r="E80" s="31"/>
      <c r="F80" s="31"/>
      <c r="G80" s="31"/>
      <c r="H80" s="31"/>
      <c r="I80" s="31"/>
      <c r="J80" s="31"/>
      <c r="K80" s="32"/>
      <c r="L80" s="33"/>
      <c r="M80" s="34"/>
      <c r="N80" s="35"/>
      <c r="O80" s="36"/>
      <c r="P80" s="36"/>
      <c r="Q80" s="36"/>
      <c r="R80" s="37"/>
      <c r="S80" s="38"/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/>
      <c r="B81" s="11"/>
      <c r="C81" s="30"/>
      <c r="D81" s="31"/>
      <c r="E81" s="31"/>
      <c r="F81" s="31"/>
      <c r="G81" s="31"/>
      <c r="H81" s="31"/>
      <c r="I81" s="31"/>
      <c r="J81" s="31"/>
      <c r="K81" s="32"/>
      <c r="L81" s="33"/>
      <c r="M81" s="34"/>
      <c r="N81" s="35"/>
      <c r="O81" s="36"/>
      <c r="P81" s="36"/>
      <c r="Q81" s="36"/>
      <c r="R81" s="37"/>
      <c r="S81" s="38"/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/>
      <c r="B82" s="11"/>
      <c r="C82" s="30"/>
      <c r="D82" s="31"/>
      <c r="E82" s="31"/>
      <c r="F82" s="31"/>
      <c r="G82" s="31"/>
      <c r="H82" s="31"/>
      <c r="I82" s="31"/>
      <c r="J82" s="31"/>
      <c r="K82" s="32"/>
      <c r="L82" s="33"/>
      <c r="M82" s="34"/>
      <c r="N82" s="35"/>
      <c r="O82" s="36"/>
      <c r="P82" s="36"/>
      <c r="Q82" s="36"/>
      <c r="R82" s="37"/>
      <c r="S82" s="38"/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/>
      <c r="B83" s="11"/>
      <c r="C83" s="30"/>
      <c r="D83" s="31"/>
      <c r="E83" s="31"/>
      <c r="F83" s="31"/>
      <c r="G83" s="31"/>
      <c r="H83" s="31"/>
      <c r="I83" s="31"/>
      <c r="J83" s="31"/>
      <c r="K83" s="32"/>
      <c r="L83" s="33"/>
      <c r="M83" s="34"/>
      <c r="N83" s="35"/>
      <c r="O83" s="36"/>
      <c r="P83" s="36"/>
      <c r="Q83" s="36"/>
      <c r="R83" s="37"/>
      <c r="S83" s="38"/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/>
      <c r="B84" s="11"/>
      <c r="C84" s="30"/>
      <c r="D84" s="31"/>
      <c r="E84" s="31"/>
      <c r="F84" s="31"/>
      <c r="G84" s="31"/>
      <c r="H84" s="31"/>
      <c r="I84" s="31"/>
      <c r="J84" s="31"/>
      <c r="K84" s="32"/>
      <c r="L84" s="33"/>
      <c r="M84" s="34"/>
      <c r="N84" s="35"/>
      <c r="O84" s="36"/>
      <c r="P84" s="36"/>
      <c r="Q84" s="36"/>
      <c r="R84" s="37"/>
      <c r="S84" s="38"/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/>
      <c r="B85" s="11"/>
      <c r="C85" s="30"/>
      <c r="D85" s="31"/>
      <c r="E85" s="31"/>
      <c r="F85" s="31"/>
      <c r="G85" s="31"/>
      <c r="H85" s="31"/>
      <c r="I85" s="31"/>
      <c r="J85" s="31"/>
      <c r="K85" s="32"/>
      <c r="L85" s="33"/>
      <c r="M85" s="34"/>
      <c r="N85" s="35"/>
      <c r="O85" s="36"/>
      <c r="P85" s="36"/>
      <c r="Q85" s="36"/>
      <c r="R85" s="37"/>
      <c r="S85" s="38"/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/>
      <c r="B86" s="11"/>
      <c r="C86" s="30"/>
      <c r="D86" s="31"/>
      <c r="E86" s="31"/>
      <c r="F86" s="31"/>
      <c r="G86" s="31"/>
      <c r="H86" s="31"/>
      <c r="I86" s="31"/>
      <c r="J86" s="31"/>
      <c r="K86" s="32"/>
      <c r="L86" s="33"/>
      <c r="M86" s="34"/>
      <c r="N86" s="35"/>
      <c r="O86" s="36"/>
      <c r="P86" s="36"/>
      <c r="Q86" s="36"/>
      <c r="R86" s="37"/>
      <c r="S86" s="38"/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/>
      <c r="B87" s="11"/>
      <c r="C87" s="30"/>
      <c r="D87" s="31"/>
      <c r="E87" s="31"/>
      <c r="F87" s="31"/>
      <c r="G87" s="31"/>
      <c r="H87" s="31"/>
      <c r="I87" s="31"/>
      <c r="J87" s="31"/>
      <c r="K87" s="32"/>
      <c r="L87" s="33"/>
      <c r="M87" s="34"/>
      <c r="N87" s="35"/>
      <c r="O87" s="36"/>
      <c r="P87" s="36"/>
      <c r="Q87" s="36"/>
      <c r="R87" s="37"/>
      <c r="S87" s="38"/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/>
      <c r="B88" s="11"/>
      <c r="C88" s="30"/>
      <c r="D88" s="31"/>
      <c r="E88" s="31"/>
      <c r="F88" s="31"/>
      <c r="G88" s="31"/>
      <c r="H88" s="31"/>
      <c r="I88" s="31"/>
      <c r="J88" s="31"/>
      <c r="K88" s="32"/>
      <c r="L88" s="33"/>
      <c r="M88" s="34"/>
      <c r="N88" s="35"/>
      <c r="O88" s="36"/>
      <c r="P88" s="36"/>
      <c r="Q88" s="36"/>
      <c r="R88" s="37"/>
      <c r="S88" s="38"/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/>
      <c r="B89" s="11"/>
      <c r="C89" s="30"/>
      <c r="D89" s="31"/>
      <c r="E89" s="31"/>
      <c r="F89" s="31"/>
      <c r="G89" s="31"/>
      <c r="H89" s="31"/>
      <c r="I89" s="31"/>
      <c r="J89" s="31"/>
      <c r="K89" s="32"/>
      <c r="L89" s="33"/>
      <c r="M89" s="34"/>
      <c r="N89" s="35"/>
      <c r="O89" s="36"/>
      <c r="P89" s="36"/>
      <c r="Q89" s="36"/>
      <c r="R89" s="37"/>
      <c r="S89" s="38"/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/>
      <c r="B90" s="11"/>
      <c r="C90" s="30"/>
      <c r="D90" s="31"/>
      <c r="E90" s="31"/>
      <c r="F90" s="31"/>
      <c r="G90" s="31"/>
      <c r="H90" s="31"/>
      <c r="I90" s="31"/>
      <c r="J90" s="31"/>
      <c r="K90" s="32"/>
      <c r="L90" s="33"/>
      <c r="M90" s="34"/>
      <c r="N90" s="35"/>
      <c r="O90" s="36"/>
      <c r="P90" s="36"/>
      <c r="Q90" s="36"/>
      <c r="R90" s="37"/>
      <c r="S90" s="38"/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/>
      <c r="B91" s="11"/>
      <c r="C91" s="30"/>
      <c r="D91" s="31"/>
      <c r="E91" s="31"/>
      <c r="F91" s="31"/>
      <c r="G91" s="31"/>
      <c r="H91" s="31"/>
      <c r="I91" s="31"/>
      <c r="J91" s="31"/>
      <c r="K91" s="32"/>
      <c r="L91" s="33"/>
      <c r="M91" s="34"/>
      <c r="N91" s="35"/>
      <c r="O91" s="36"/>
      <c r="P91" s="36"/>
      <c r="Q91" s="36"/>
      <c r="R91" s="37"/>
      <c r="S91" s="38"/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/>
      <c r="B92" s="11"/>
      <c r="C92" s="30"/>
      <c r="D92" s="31"/>
      <c r="E92" s="31"/>
      <c r="F92" s="31"/>
      <c r="G92" s="31"/>
      <c r="H92" s="31"/>
      <c r="I92" s="31"/>
      <c r="J92" s="31"/>
      <c r="K92" s="32"/>
      <c r="L92" s="33"/>
      <c r="M92" s="34"/>
      <c r="N92" s="35"/>
      <c r="O92" s="36"/>
      <c r="P92" s="36"/>
      <c r="Q92" s="36"/>
      <c r="R92" s="37"/>
      <c r="S92" s="38"/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/>
      <c r="B93" s="11"/>
      <c r="C93" s="30"/>
      <c r="D93" s="31"/>
      <c r="E93" s="31"/>
      <c r="F93" s="31"/>
      <c r="G93" s="31"/>
      <c r="H93" s="31"/>
      <c r="I93" s="31"/>
      <c r="J93" s="31"/>
      <c r="K93" s="32"/>
      <c r="L93" s="33"/>
      <c r="M93" s="34"/>
      <c r="N93" s="35"/>
      <c r="O93" s="36"/>
      <c r="P93" s="36"/>
      <c r="Q93" s="36"/>
      <c r="R93" s="37"/>
      <c r="S93" s="38"/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/>
      <c r="B94" s="11"/>
      <c r="C94" s="30"/>
      <c r="D94" s="31"/>
      <c r="E94" s="31"/>
      <c r="F94" s="31"/>
      <c r="G94" s="31"/>
      <c r="H94" s="31"/>
      <c r="I94" s="31"/>
      <c r="J94" s="31"/>
      <c r="K94" s="32"/>
      <c r="L94" s="33"/>
      <c r="M94" s="34"/>
      <c r="N94" s="35"/>
      <c r="O94" s="36"/>
      <c r="P94" s="36"/>
      <c r="Q94" s="36"/>
      <c r="R94" s="37"/>
      <c r="S94" s="38"/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/>
      <c r="B95" s="11"/>
      <c r="C95" s="30"/>
      <c r="D95" s="31"/>
      <c r="E95" s="31"/>
      <c r="F95" s="31"/>
      <c r="G95" s="31"/>
      <c r="H95" s="31"/>
      <c r="I95" s="31"/>
      <c r="J95" s="31"/>
      <c r="K95" s="32"/>
      <c r="L95" s="33"/>
      <c r="M95" s="34"/>
      <c r="N95" s="35"/>
      <c r="O95" s="36"/>
      <c r="P95" s="36"/>
      <c r="Q95" s="36"/>
      <c r="R95" s="37"/>
      <c r="S95" s="38"/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/>
      <c r="B96" s="11"/>
      <c r="C96" s="30"/>
      <c r="D96" s="31"/>
      <c r="E96" s="31"/>
      <c r="F96" s="31"/>
      <c r="G96" s="31"/>
      <c r="H96" s="31"/>
      <c r="I96" s="31"/>
      <c r="J96" s="31"/>
      <c r="K96" s="32"/>
      <c r="L96" s="33"/>
      <c r="M96" s="34"/>
      <c r="N96" s="35"/>
      <c r="O96" s="36"/>
      <c r="P96" s="36"/>
      <c r="Q96" s="36"/>
      <c r="R96" s="37"/>
      <c r="S96" s="38"/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/>
      <c r="B97" s="11"/>
      <c r="C97" s="30"/>
      <c r="D97" s="31"/>
      <c r="E97" s="31"/>
      <c r="F97" s="31"/>
      <c r="G97" s="31"/>
      <c r="H97" s="31"/>
      <c r="I97" s="31"/>
      <c r="J97" s="31"/>
      <c r="K97" s="32"/>
      <c r="L97" s="33"/>
      <c r="M97" s="34"/>
      <c r="N97" s="35"/>
      <c r="O97" s="36"/>
      <c r="P97" s="36"/>
      <c r="Q97" s="36"/>
      <c r="R97" s="37"/>
      <c r="S97" s="38"/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/>
      <c r="B98" s="11"/>
      <c r="C98" s="30"/>
      <c r="D98" s="31"/>
      <c r="E98" s="31"/>
      <c r="F98" s="31"/>
      <c r="G98" s="31"/>
      <c r="H98" s="31"/>
      <c r="I98" s="31"/>
      <c r="J98" s="31"/>
      <c r="K98" s="32"/>
      <c r="L98" s="33"/>
      <c r="M98" s="34"/>
      <c r="N98" s="35"/>
      <c r="O98" s="36"/>
      <c r="P98" s="36"/>
      <c r="Q98" s="36"/>
      <c r="R98" s="37"/>
      <c r="S98" s="38"/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/>
      <c r="B99" s="11"/>
      <c r="C99" s="30"/>
      <c r="D99" s="31"/>
      <c r="E99" s="31"/>
      <c r="F99" s="31"/>
      <c r="G99" s="31"/>
      <c r="H99" s="31"/>
      <c r="I99" s="31"/>
      <c r="J99" s="31"/>
      <c r="K99" s="32"/>
      <c r="L99" s="33"/>
      <c r="M99" s="34"/>
      <c r="N99" s="35"/>
      <c r="O99" s="36"/>
      <c r="P99" s="36"/>
      <c r="Q99" s="36"/>
      <c r="R99" s="37"/>
      <c r="S99" s="38"/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/>
      <c r="B100" s="11"/>
      <c r="C100" s="30"/>
      <c r="D100" s="31"/>
      <c r="E100" s="31"/>
      <c r="F100" s="31"/>
      <c r="G100" s="31"/>
      <c r="H100" s="31"/>
      <c r="I100" s="31"/>
      <c r="J100" s="31"/>
      <c r="K100" s="32"/>
      <c r="L100" s="33"/>
      <c r="M100" s="34"/>
      <c r="N100" s="35"/>
      <c r="O100" s="36"/>
      <c r="P100" s="36"/>
      <c r="Q100" s="36"/>
      <c r="R100" s="37"/>
      <c r="S100" s="38"/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/>
      <c r="B101" s="11"/>
      <c r="C101" s="30"/>
      <c r="D101" s="31"/>
      <c r="E101" s="31"/>
      <c r="F101" s="31"/>
      <c r="G101" s="31"/>
      <c r="H101" s="31"/>
      <c r="I101" s="31"/>
      <c r="J101" s="31"/>
      <c r="K101" s="32"/>
      <c r="L101" s="33"/>
      <c r="M101" s="34"/>
      <c r="N101" s="35"/>
      <c r="O101" s="36"/>
      <c r="P101" s="36"/>
      <c r="Q101" s="36"/>
      <c r="R101" s="37"/>
      <c r="S101" s="38"/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/>
      <c r="B102" s="11"/>
      <c r="C102" s="30"/>
      <c r="D102" s="31"/>
      <c r="E102" s="31"/>
      <c r="F102" s="31"/>
      <c r="G102" s="31"/>
      <c r="H102" s="31"/>
      <c r="I102" s="31"/>
      <c r="J102" s="31"/>
      <c r="K102" s="32"/>
      <c r="L102" s="33"/>
      <c r="M102" s="34"/>
      <c r="N102" s="35"/>
      <c r="O102" s="36"/>
      <c r="P102" s="36"/>
      <c r="Q102" s="36"/>
      <c r="R102" s="37"/>
      <c r="S102" s="38"/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/>
      <c r="B103" s="11"/>
      <c r="C103" s="30"/>
      <c r="D103" s="31"/>
      <c r="E103" s="31"/>
      <c r="F103" s="31"/>
      <c r="G103" s="31"/>
      <c r="H103" s="31"/>
      <c r="I103" s="31"/>
      <c r="J103" s="31"/>
      <c r="K103" s="32"/>
      <c r="L103" s="33"/>
      <c r="M103" s="34"/>
      <c r="N103" s="35"/>
      <c r="O103" s="36"/>
      <c r="P103" s="36"/>
      <c r="Q103" s="36"/>
      <c r="R103" s="37"/>
      <c r="S103" s="38"/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/>
      <c r="B104" s="11"/>
      <c r="C104" s="30"/>
      <c r="D104" s="31"/>
      <c r="E104" s="31"/>
      <c r="F104" s="31"/>
      <c r="G104" s="31"/>
      <c r="H104" s="31"/>
      <c r="I104" s="31"/>
      <c r="J104" s="31"/>
      <c r="K104" s="32"/>
      <c r="L104" s="33"/>
      <c r="M104" s="34"/>
      <c r="N104" s="35"/>
      <c r="O104" s="36"/>
      <c r="P104" s="36"/>
      <c r="Q104" s="36"/>
      <c r="R104" s="37"/>
      <c r="S104" s="38"/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/>
      <c r="B105" s="11"/>
      <c r="C105" s="30"/>
      <c r="D105" s="31"/>
      <c r="E105" s="31"/>
      <c r="F105" s="31"/>
      <c r="G105" s="31"/>
      <c r="H105" s="31"/>
      <c r="I105" s="31"/>
      <c r="J105" s="31"/>
      <c r="K105" s="32"/>
      <c r="L105" s="33"/>
      <c r="M105" s="34"/>
      <c r="N105" s="35"/>
      <c r="O105" s="36"/>
      <c r="P105" s="36"/>
      <c r="Q105" s="36"/>
      <c r="R105" s="37"/>
      <c r="S105" s="38"/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/>
      <c r="B106" s="11"/>
      <c r="C106" s="30"/>
      <c r="D106" s="31"/>
      <c r="E106" s="31"/>
      <c r="F106" s="31"/>
      <c r="G106" s="31"/>
      <c r="H106" s="31"/>
      <c r="I106" s="31"/>
      <c r="J106" s="31"/>
      <c r="K106" s="32"/>
      <c r="L106" s="33"/>
      <c r="M106" s="34"/>
      <c r="N106" s="35"/>
      <c r="O106" s="36"/>
      <c r="P106" s="36"/>
      <c r="Q106" s="36"/>
      <c r="R106" s="37"/>
      <c r="S106" s="38"/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/>
      <c r="B107" s="11"/>
      <c r="C107" s="30"/>
      <c r="D107" s="31"/>
      <c r="E107" s="31"/>
      <c r="F107" s="31"/>
      <c r="G107" s="31"/>
      <c r="H107" s="31"/>
      <c r="I107" s="31"/>
      <c r="J107" s="31"/>
      <c r="K107" s="32"/>
      <c r="L107" s="33"/>
      <c r="M107" s="34"/>
      <c r="N107" s="35"/>
      <c r="O107" s="36"/>
      <c r="P107" s="36"/>
      <c r="Q107" s="36"/>
      <c r="R107" s="37"/>
      <c r="S107" s="38"/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/>
      <c r="B108" s="11"/>
      <c r="C108" s="30"/>
      <c r="D108" s="31"/>
      <c r="E108" s="31"/>
      <c r="F108" s="31"/>
      <c r="G108" s="31"/>
      <c r="H108" s="31"/>
      <c r="I108" s="31"/>
      <c r="J108" s="31"/>
      <c r="K108" s="32"/>
      <c r="L108" s="33"/>
      <c r="M108" s="34"/>
      <c r="N108" s="35"/>
      <c r="O108" s="36"/>
      <c r="P108" s="36"/>
      <c r="Q108" s="36"/>
      <c r="R108" s="37"/>
      <c r="S108" s="38"/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/>
      <c r="B109" s="11"/>
      <c r="C109" s="30"/>
      <c r="D109" s="31"/>
      <c r="E109" s="31"/>
      <c r="F109" s="31"/>
      <c r="G109" s="31"/>
      <c r="H109" s="31"/>
      <c r="I109" s="31"/>
      <c r="J109" s="31"/>
      <c r="K109" s="32"/>
      <c r="L109" s="33"/>
      <c r="M109" s="34"/>
      <c r="N109" s="35"/>
      <c r="O109" s="36"/>
      <c r="P109" s="36"/>
      <c r="Q109" s="36"/>
      <c r="R109" s="37"/>
      <c r="S109" s="38"/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/>
      <c r="B110" s="11"/>
      <c r="C110" s="30"/>
      <c r="D110" s="31"/>
      <c r="E110" s="31"/>
      <c r="F110" s="31"/>
      <c r="G110" s="31"/>
      <c r="H110" s="31"/>
      <c r="I110" s="31"/>
      <c r="J110" s="31"/>
      <c r="K110" s="32"/>
      <c r="L110" s="33"/>
      <c r="M110" s="34"/>
      <c r="N110" s="35"/>
      <c r="O110" s="36"/>
      <c r="P110" s="36"/>
      <c r="Q110" s="36"/>
      <c r="R110" s="37"/>
      <c r="S110" s="38"/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/>
      <c r="B111" s="11"/>
      <c r="C111" s="30"/>
      <c r="D111" s="31"/>
      <c r="E111" s="31"/>
      <c r="F111" s="31"/>
      <c r="G111" s="31"/>
      <c r="H111" s="31"/>
      <c r="I111" s="31"/>
      <c r="J111" s="31"/>
      <c r="K111" s="32"/>
      <c r="L111" s="33"/>
      <c r="M111" s="34"/>
      <c r="N111" s="35"/>
      <c r="O111" s="36"/>
      <c r="P111" s="36"/>
      <c r="Q111" s="36"/>
      <c r="R111" s="37"/>
      <c r="S111" s="38"/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/>
      <c r="B112" s="11"/>
      <c r="C112" s="30"/>
      <c r="D112" s="31"/>
      <c r="E112" s="31"/>
      <c r="F112" s="31"/>
      <c r="G112" s="31"/>
      <c r="H112" s="31"/>
      <c r="I112" s="31"/>
      <c r="J112" s="31"/>
      <c r="K112" s="32"/>
      <c r="L112" s="33"/>
      <c r="M112" s="34"/>
      <c r="N112" s="35"/>
      <c r="O112" s="36"/>
      <c r="P112" s="36"/>
      <c r="Q112" s="36"/>
      <c r="R112" s="37"/>
      <c r="S112" s="38"/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/>
      <c r="B113" s="11"/>
      <c r="C113" s="30"/>
      <c r="D113" s="31"/>
      <c r="E113" s="31"/>
      <c r="F113" s="31"/>
      <c r="G113" s="31"/>
      <c r="H113" s="31"/>
      <c r="I113" s="31"/>
      <c r="J113" s="31"/>
      <c r="K113" s="32"/>
      <c r="L113" s="33"/>
      <c r="M113" s="34"/>
      <c r="N113" s="35"/>
      <c r="O113" s="36"/>
      <c r="P113" s="36"/>
      <c r="Q113" s="36"/>
      <c r="R113" s="37"/>
      <c r="S113" s="38"/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/>
      <c r="B114" s="11"/>
      <c r="C114" s="30"/>
      <c r="D114" s="31"/>
      <c r="E114" s="31"/>
      <c r="F114" s="31"/>
      <c r="G114" s="31"/>
      <c r="H114" s="31"/>
      <c r="I114" s="31"/>
      <c r="J114" s="31"/>
      <c r="K114" s="32"/>
      <c r="L114" s="33"/>
      <c r="M114" s="34"/>
      <c r="N114" s="35"/>
      <c r="O114" s="36"/>
      <c r="P114" s="36"/>
      <c r="Q114" s="36"/>
      <c r="R114" s="37"/>
      <c r="S114" s="38"/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/>
      <c r="B115" s="11"/>
      <c r="C115" s="30"/>
      <c r="D115" s="31"/>
      <c r="E115" s="31"/>
      <c r="F115" s="31"/>
      <c r="G115" s="31"/>
      <c r="H115" s="31"/>
      <c r="I115" s="31"/>
      <c r="J115" s="31"/>
      <c r="K115" s="32"/>
      <c r="L115" s="33"/>
      <c r="M115" s="34"/>
      <c r="N115" s="35"/>
      <c r="O115" s="36"/>
      <c r="P115" s="36"/>
      <c r="Q115" s="36"/>
      <c r="R115" s="37"/>
      <c r="S115" s="38"/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/>
      <c r="B116" s="11"/>
      <c r="C116" s="30"/>
      <c r="D116" s="31"/>
      <c r="E116" s="31"/>
      <c r="F116" s="31"/>
      <c r="G116" s="31"/>
      <c r="H116" s="31"/>
      <c r="I116" s="31"/>
      <c r="J116" s="31"/>
      <c r="K116" s="32"/>
      <c r="L116" s="33"/>
      <c r="M116" s="34"/>
      <c r="N116" s="35"/>
      <c r="O116" s="36"/>
      <c r="P116" s="36"/>
      <c r="Q116" s="36"/>
      <c r="R116" s="37"/>
      <c r="S116" s="38"/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/>
      <c r="B117" s="11"/>
      <c r="C117" s="30"/>
      <c r="D117" s="31"/>
      <c r="E117" s="31"/>
      <c r="F117" s="31"/>
      <c r="G117" s="31"/>
      <c r="H117" s="31"/>
      <c r="I117" s="31"/>
      <c r="J117" s="31"/>
      <c r="K117" s="32"/>
      <c r="L117" s="33"/>
      <c r="M117" s="34"/>
      <c r="N117" s="35"/>
      <c r="O117" s="36"/>
      <c r="P117" s="36"/>
      <c r="Q117" s="36"/>
      <c r="R117" s="37"/>
      <c r="S117" s="38"/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/>
      <c r="B118" s="11"/>
      <c r="C118" s="30"/>
      <c r="D118" s="31"/>
      <c r="E118" s="31"/>
      <c r="F118" s="31"/>
      <c r="G118" s="31"/>
      <c r="H118" s="31"/>
      <c r="I118" s="31"/>
      <c r="J118" s="31"/>
      <c r="K118" s="32"/>
      <c r="L118" s="33"/>
      <c r="M118" s="34"/>
      <c r="N118" s="35"/>
      <c r="O118" s="36"/>
      <c r="P118" s="36"/>
      <c r="Q118" s="36"/>
      <c r="R118" s="37"/>
      <c r="S118" s="38"/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/>
      <c r="B119" s="11"/>
      <c r="C119" s="30"/>
      <c r="D119" s="31"/>
      <c r="E119" s="31"/>
      <c r="F119" s="31"/>
      <c r="G119" s="31"/>
      <c r="H119" s="31"/>
      <c r="I119" s="31"/>
      <c r="J119" s="31"/>
      <c r="K119" s="32"/>
      <c r="L119" s="33"/>
      <c r="M119" s="34"/>
      <c r="N119" s="35"/>
      <c r="O119" s="36"/>
      <c r="P119" s="36"/>
      <c r="Q119" s="36"/>
      <c r="R119" s="37"/>
      <c r="S119" s="38"/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/>
      <c r="B120" s="11"/>
      <c r="C120" s="30"/>
      <c r="D120" s="31"/>
      <c r="E120" s="31"/>
      <c r="F120" s="31"/>
      <c r="G120" s="31"/>
      <c r="H120" s="31"/>
      <c r="I120" s="31"/>
      <c r="J120" s="31"/>
      <c r="K120" s="32"/>
      <c r="L120" s="33"/>
      <c r="M120" s="34"/>
      <c r="N120" s="35"/>
      <c r="O120" s="36"/>
      <c r="P120" s="36"/>
      <c r="Q120" s="36"/>
      <c r="R120" s="37"/>
      <c r="S120" s="38"/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/>
      <c r="B121" s="11"/>
      <c r="C121" s="30"/>
      <c r="D121" s="31"/>
      <c r="E121" s="31"/>
      <c r="F121" s="31"/>
      <c r="G121" s="31"/>
      <c r="H121" s="31"/>
      <c r="I121" s="31"/>
      <c r="J121" s="31"/>
      <c r="K121" s="32"/>
      <c r="L121" s="33"/>
      <c r="M121" s="34"/>
      <c r="N121" s="35"/>
      <c r="O121" s="36"/>
      <c r="P121" s="36"/>
      <c r="Q121" s="36"/>
      <c r="R121" s="37"/>
      <c r="S121" s="38"/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/>
      <c r="B122" s="11"/>
      <c r="C122" s="30"/>
      <c r="D122" s="31"/>
      <c r="E122" s="31"/>
      <c r="F122" s="31"/>
      <c r="G122" s="31"/>
      <c r="H122" s="31"/>
      <c r="I122" s="31"/>
      <c r="J122" s="31"/>
      <c r="K122" s="32"/>
      <c r="L122" s="33"/>
      <c r="M122" s="34"/>
      <c r="N122" s="35"/>
      <c r="O122" s="36"/>
      <c r="P122" s="36"/>
      <c r="Q122" s="36"/>
      <c r="R122" s="37"/>
      <c r="S122" s="38"/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/>
      <c r="B123" s="11"/>
      <c r="C123" s="30"/>
      <c r="D123" s="31"/>
      <c r="E123" s="31"/>
      <c r="F123" s="31"/>
      <c r="G123" s="31"/>
      <c r="H123" s="31"/>
      <c r="I123" s="31"/>
      <c r="J123" s="31"/>
      <c r="K123" s="32"/>
      <c r="L123" s="33"/>
      <c r="M123" s="34"/>
      <c r="N123" s="35"/>
      <c r="O123" s="36"/>
      <c r="P123" s="36"/>
      <c r="Q123" s="36"/>
      <c r="R123" s="37"/>
      <c r="S123" s="38"/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/>
      <c r="B124" s="11"/>
      <c r="C124" s="30"/>
      <c r="D124" s="31"/>
      <c r="E124" s="31"/>
      <c r="F124" s="31"/>
      <c r="G124" s="31"/>
      <c r="H124" s="31"/>
      <c r="I124" s="31"/>
      <c r="J124" s="31"/>
      <c r="K124" s="32"/>
      <c r="L124" s="33"/>
      <c r="M124" s="34"/>
      <c r="N124" s="35"/>
      <c r="O124" s="36"/>
      <c r="P124" s="36"/>
      <c r="Q124" s="36"/>
      <c r="R124" s="37"/>
      <c r="S124" s="38"/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/>
      <c r="B125" s="11"/>
      <c r="C125" s="30"/>
      <c r="D125" s="31"/>
      <c r="E125" s="31"/>
      <c r="F125" s="31"/>
      <c r="G125" s="31"/>
      <c r="H125" s="31"/>
      <c r="I125" s="31"/>
      <c r="J125" s="31"/>
      <c r="K125" s="32"/>
      <c r="L125" s="33"/>
      <c r="M125" s="34"/>
      <c r="N125" s="35"/>
      <c r="O125" s="36"/>
      <c r="P125" s="36"/>
      <c r="Q125" s="36"/>
      <c r="R125" s="37"/>
      <c r="S125" s="38"/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/>
      <c r="B126" s="11"/>
      <c r="C126" s="30"/>
      <c r="D126" s="31"/>
      <c r="E126" s="31"/>
      <c r="F126" s="31"/>
      <c r="G126" s="31"/>
      <c r="H126" s="31"/>
      <c r="I126" s="31"/>
      <c r="J126" s="31"/>
      <c r="K126" s="32"/>
      <c r="L126" s="33"/>
      <c r="M126" s="34"/>
      <c r="N126" s="35"/>
      <c r="O126" s="36"/>
      <c r="P126" s="36"/>
      <c r="Q126" s="36"/>
      <c r="R126" s="37"/>
      <c r="S126" s="38"/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/>
      <c r="B127" s="11"/>
      <c r="C127" s="30"/>
      <c r="D127" s="31"/>
      <c r="E127" s="31"/>
      <c r="F127" s="31"/>
      <c r="G127" s="31"/>
      <c r="H127" s="31"/>
      <c r="I127" s="31"/>
      <c r="J127" s="31"/>
      <c r="K127" s="32"/>
      <c r="L127" s="33"/>
      <c r="M127" s="34"/>
      <c r="N127" s="35"/>
      <c r="O127" s="36"/>
      <c r="P127" s="36"/>
      <c r="Q127" s="36"/>
      <c r="R127" s="37"/>
      <c r="S127" s="38"/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/>
      <c r="B128" s="11"/>
      <c r="C128" s="30"/>
      <c r="D128" s="31"/>
      <c r="E128" s="31"/>
      <c r="F128" s="31"/>
      <c r="G128" s="31"/>
      <c r="H128" s="31"/>
      <c r="I128" s="31"/>
      <c r="J128" s="31"/>
      <c r="K128" s="32"/>
      <c r="L128" s="33"/>
      <c r="M128" s="34"/>
      <c r="N128" s="35"/>
      <c r="O128" s="36"/>
      <c r="P128" s="36"/>
      <c r="Q128" s="36"/>
      <c r="R128" s="37"/>
      <c r="S128" s="38"/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/>
      <c r="B129" s="11"/>
      <c r="C129" s="30"/>
      <c r="D129" s="31"/>
      <c r="E129" s="31"/>
      <c r="F129" s="31"/>
      <c r="G129" s="31"/>
      <c r="H129" s="31"/>
      <c r="I129" s="31"/>
      <c r="J129" s="31"/>
      <c r="K129" s="32"/>
      <c r="L129" s="33"/>
      <c r="M129" s="34"/>
      <c r="N129" s="35"/>
      <c r="O129" s="36"/>
      <c r="P129" s="36"/>
      <c r="Q129" s="36"/>
      <c r="R129" s="37"/>
      <c r="S129" s="38"/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/>
      <c r="B130" s="11"/>
      <c r="C130" s="30"/>
      <c r="D130" s="31"/>
      <c r="E130" s="31"/>
      <c r="F130" s="31"/>
      <c r="G130" s="31"/>
      <c r="H130" s="31"/>
      <c r="I130" s="31"/>
      <c r="J130" s="31"/>
      <c r="K130" s="32"/>
      <c r="L130" s="33"/>
      <c r="M130" s="34"/>
      <c r="N130" s="35"/>
      <c r="O130" s="36"/>
      <c r="P130" s="36"/>
      <c r="Q130" s="36"/>
      <c r="R130" s="37"/>
      <c r="S130" s="38"/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/>
      <c r="B131" s="11"/>
      <c r="C131" s="30"/>
      <c r="D131" s="31"/>
      <c r="E131" s="31"/>
      <c r="F131" s="31"/>
      <c r="G131" s="31"/>
      <c r="H131" s="31"/>
      <c r="I131" s="31"/>
      <c r="J131" s="31"/>
      <c r="K131" s="32"/>
      <c r="L131" s="33"/>
      <c r="M131" s="34"/>
      <c r="N131" s="35"/>
      <c r="O131" s="36"/>
      <c r="P131" s="36"/>
      <c r="Q131" s="36"/>
      <c r="R131" s="37"/>
      <c r="S131" s="38"/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/>
      <c r="B132" s="11"/>
      <c r="C132" s="30"/>
      <c r="D132" s="31"/>
      <c r="E132" s="31"/>
      <c r="F132" s="31"/>
      <c r="G132" s="31"/>
      <c r="H132" s="31"/>
      <c r="I132" s="31"/>
      <c r="J132" s="31"/>
      <c r="K132" s="32"/>
      <c r="L132" s="33"/>
      <c r="M132" s="34"/>
      <c r="N132" s="35"/>
      <c r="O132" s="36"/>
      <c r="P132" s="36"/>
      <c r="Q132" s="36"/>
      <c r="R132" s="37"/>
      <c r="S132" s="38"/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/>
      <c r="B133" s="11"/>
      <c r="C133" s="30"/>
      <c r="D133" s="31"/>
      <c r="E133" s="31"/>
      <c r="F133" s="31"/>
      <c r="G133" s="31"/>
      <c r="H133" s="31"/>
      <c r="I133" s="31"/>
      <c r="J133" s="31"/>
      <c r="K133" s="32"/>
      <c r="L133" s="33"/>
      <c r="M133" s="34"/>
      <c r="N133" s="35"/>
      <c r="O133" s="36"/>
      <c r="P133" s="36"/>
      <c r="Q133" s="36"/>
      <c r="R133" s="37"/>
      <c r="S133" s="38"/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/>
      <c r="B134" s="11"/>
      <c r="C134" s="30"/>
      <c r="D134" s="31"/>
      <c r="E134" s="31"/>
      <c r="F134" s="31"/>
      <c r="G134" s="31"/>
      <c r="H134" s="31"/>
      <c r="I134" s="31"/>
      <c r="J134" s="31"/>
      <c r="K134" s="32"/>
      <c r="L134" s="33"/>
      <c r="M134" s="34"/>
      <c r="N134" s="35"/>
      <c r="O134" s="36"/>
      <c r="P134" s="36"/>
      <c r="Q134" s="36"/>
      <c r="R134" s="37"/>
      <c r="S134" s="38"/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/>
      <c r="B135" s="11"/>
      <c r="C135" s="30"/>
      <c r="D135" s="31"/>
      <c r="E135" s="31"/>
      <c r="F135" s="31"/>
      <c r="G135" s="31"/>
      <c r="H135" s="31"/>
      <c r="I135" s="31"/>
      <c r="J135" s="31"/>
      <c r="K135" s="32"/>
      <c r="L135" s="33"/>
      <c r="M135" s="34"/>
      <c r="N135" s="35"/>
      <c r="O135" s="36"/>
      <c r="P135" s="36"/>
      <c r="Q135" s="36"/>
      <c r="R135" s="37"/>
      <c r="S135" s="38"/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/>
      <c r="B136" s="11"/>
      <c r="C136" s="30"/>
      <c r="D136" s="31"/>
      <c r="E136" s="31"/>
      <c r="F136" s="31"/>
      <c r="G136" s="31"/>
      <c r="H136" s="31"/>
      <c r="I136" s="31"/>
      <c r="J136" s="31"/>
      <c r="K136" s="32"/>
      <c r="L136" s="33"/>
      <c r="M136" s="34"/>
      <c r="N136" s="35"/>
      <c r="O136" s="36"/>
      <c r="P136" s="36"/>
      <c r="Q136" s="36"/>
      <c r="R136" s="37"/>
      <c r="S136" s="38"/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/>
      <c r="B137" s="11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/>
      <c r="B138" s="11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/>
      <c r="B139" s="11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/>
      <c r="B140" s="11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/>
      <c r="B141" s="11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/>
      <c r="B142" s="11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/>
      <c r="B143" s="11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/>
      <c r="B144" s="11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/>
      <c r="B145" s="11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/>
      <c r="B146" s="11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159" priority="8">
      <formula>SUM(W$4:W$9344)&gt;0</formula>
    </cfRule>
  </conditionalFormatting>
  <conditionalFormatting sqref="X3">
    <cfRule type="expression" dxfId="158" priority="7">
      <formula>SUM(X$4:X$9344)&gt;0</formula>
    </cfRule>
  </conditionalFormatting>
  <conditionalFormatting sqref="Y3:BC3">
    <cfRule type="expression" dxfId="157" priority="6">
      <formula>SUM(Y$4:Y$9344)&gt;0</formula>
    </cfRule>
  </conditionalFormatting>
  <conditionalFormatting sqref="BD3">
    <cfRule type="expression" dxfId="156" priority="5">
      <formula>SUM(BD$4:BD$9344)&gt;0</formula>
    </cfRule>
  </conditionalFormatting>
  <conditionalFormatting sqref="W2">
    <cfRule type="expression" dxfId="155" priority="4">
      <formula>SUM(W$4:W$9380)&gt;0</formula>
    </cfRule>
  </conditionalFormatting>
  <conditionalFormatting sqref="X2">
    <cfRule type="expression" dxfId="154" priority="3">
      <formula>SUM(X$4:X$9380)&gt;0</formula>
    </cfRule>
  </conditionalFormatting>
  <conditionalFormatting sqref="Y2:BC2">
    <cfRule type="expression" dxfId="153" priority="2">
      <formula>SUM(Y$4:Y$9380)&gt;0</formula>
    </cfRule>
  </conditionalFormatting>
  <conditionalFormatting sqref="BD2">
    <cfRule type="expression" dxfId="152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1103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11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1104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0</v>
      </c>
      <c r="O5" s="36"/>
      <c r="P5" s="36"/>
      <c r="Q5" s="36"/>
      <c r="R5" s="37"/>
      <c r="S5" s="38">
        <v>8</v>
      </c>
      <c r="T5" s="39"/>
      <c r="U5" s="38"/>
      <c r="V5" s="39"/>
      <c r="W5" s="12">
        <v>2</v>
      </c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1105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8</v>
      </c>
      <c r="T6" s="39"/>
      <c r="U6" s="38"/>
      <c r="V6" s="39"/>
      <c r="W6" s="12">
        <v>3</v>
      </c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1106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3</v>
      </c>
      <c r="T7" s="39"/>
      <c r="U7" s="38"/>
      <c r="V7" s="39"/>
      <c r="W7" s="12">
        <v>4</v>
      </c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1107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2</v>
      </c>
      <c r="T8" s="39"/>
      <c r="U8" s="38"/>
      <c r="V8" s="39"/>
      <c r="W8" s="12">
        <v>5</v>
      </c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1108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1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>
        <v>7</v>
      </c>
      <c r="B10" s="11"/>
      <c r="C10" s="30" t="s">
        <v>1109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90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>
        <v>8</v>
      </c>
      <c r="B11" s="11"/>
      <c r="C11" s="30" t="s">
        <v>1110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8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>
        <v>9</v>
      </c>
      <c r="B12" s="11"/>
      <c r="C12" s="30" t="s">
        <v>1111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8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>
        <v>10</v>
      </c>
      <c r="B13" s="11"/>
      <c r="C13" s="30" t="s">
        <v>1112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8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>
        <v>11</v>
      </c>
      <c r="B14" s="11"/>
      <c r="C14" s="30" t="s">
        <v>1113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17</v>
      </c>
      <c r="T14" s="39"/>
      <c r="U14" s="38"/>
      <c r="V14" s="39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>
        <v>12</v>
      </c>
      <c r="B15" s="11"/>
      <c r="C15" s="30" t="s">
        <v>1114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17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/>
      <c r="B16" s="11"/>
      <c r="C16" s="30"/>
      <c r="D16" s="31"/>
      <c r="E16" s="31"/>
      <c r="F16" s="31"/>
      <c r="G16" s="31"/>
      <c r="H16" s="31"/>
      <c r="I16" s="31"/>
      <c r="J16" s="31"/>
      <c r="K16" s="32"/>
      <c r="L16" s="33"/>
      <c r="M16" s="34"/>
      <c r="N16" s="35"/>
      <c r="O16" s="36"/>
      <c r="P16" s="36"/>
      <c r="Q16" s="36"/>
      <c r="R16" s="37"/>
      <c r="S16" s="38"/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/>
      <c r="B17" s="11"/>
      <c r="C17" s="30"/>
      <c r="D17" s="31"/>
      <c r="E17" s="31"/>
      <c r="F17" s="31"/>
      <c r="G17" s="31"/>
      <c r="H17" s="31"/>
      <c r="I17" s="31"/>
      <c r="J17" s="31"/>
      <c r="K17" s="32"/>
      <c r="L17" s="33"/>
      <c r="M17" s="34"/>
      <c r="N17" s="35"/>
      <c r="O17" s="36"/>
      <c r="P17" s="36"/>
      <c r="Q17" s="36"/>
      <c r="R17" s="37"/>
      <c r="S17" s="38"/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/>
      <c r="B18" s="11"/>
      <c r="C18" s="30"/>
      <c r="D18" s="31"/>
      <c r="E18" s="31"/>
      <c r="F18" s="31"/>
      <c r="G18" s="31"/>
      <c r="H18" s="31"/>
      <c r="I18" s="31"/>
      <c r="J18" s="31"/>
      <c r="K18" s="32"/>
      <c r="L18" s="33"/>
      <c r="M18" s="34"/>
      <c r="N18" s="35"/>
      <c r="O18" s="36"/>
      <c r="P18" s="36"/>
      <c r="Q18" s="36"/>
      <c r="R18" s="37"/>
      <c r="S18" s="38"/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/>
      <c r="B19" s="11"/>
      <c r="C19" s="30"/>
      <c r="D19" s="31"/>
      <c r="E19" s="31"/>
      <c r="F19" s="31"/>
      <c r="G19" s="31"/>
      <c r="H19" s="31"/>
      <c r="I19" s="31"/>
      <c r="J19" s="31"/>
      <c r="K19" s="32"/>
      <c r="L19" s="33"/>
      <c r="M19" s="34"/>
      <c r="N19" s="35"/>
      <c r="O19" s="36"/>
      <c r="P19" s="36"/>
      <c r="Q19" s="36"/>
      <c r="R19" s="37"/>
      <c r="S19" s="38"/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/>
      <c r="B20" s="11"/>
      <c r="C20" s="30"/>
      <c r="D20" s="31"/>
      <c r="E20" s="31"/>
      <c r="F20" s="31"/>
      <c r="G20" s="31"/>
      <c r="H20" s="31"/>
      <c r="I20" s="31"/>
      <c r="J20" s="31"/>
      <c r="K20" s="32"/>
      <c r="L20" s="33"/>
      <c r="M20" s="34"/>
      <c r="N20" s="35"/>
      <c r="O20" s="36"/>
      <c r="P20" s="36"/>
      <c r="Q20" s="36"/>
      <c r="R20" s="37"/>
      <c r="S20" s="38"/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/>
      <c r="B21" s="11"/>
      <c r="C21" s="30"/>
      <c r="D21" s="31"/>
      <c r="E21" s="31"/>
      <c r="F21" s="31"/>
      <c r="G21" s="31"/>
      <c r="H21" s="31"/>
      <c r="I21" s="31"/>
      <c r="J21" s="31"/>
      <c r="K21" s="32"/>
      <c r="L21" s="33"/>
      <c r="M21" s="34"/>
      <c r="N21" s="35"/>
      <c r="O21" s="36"/>
      <c r="P21" s="36"/>
      <c r="Q21" s="36"/>
      <c r="R21" s="37"/>
      <c r="S21" s="38"/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/>
      <c r="B22" s="11"/>
      <c r="C22" s="30"/>
      <c r="D22" s="31"/>
      <c r="E22" s="31"/>
      <c r="F22" s="31"/>
      <c r="G22" s="31"/>
      <c r="H22" s="31"/>
      <c r="I22" s="31"/>
      <c r="J22" s="31"/>
      <c r="K22" s="32"/>
      <c r="L22" s="33"/>
      <c r="M22" s="34"/>
      <c r="N22" s="35"/>
      <c r="O22" s="36"/>
      <c r="P22" s="36"/>
      <c r="Q22" s="36"/>
      <c r="R22" s="37"/>
      <c r="S22" s="38"/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/>
      <c r="B23" s="11"/>
      <c r="C23" s="30"/>
      <c r="D23" s="31"/>
      <c r="E23" s="31"/>
      <c r="F23" s="31"/>
      <c r="G23" s="31"/>
      <c r="H23" s="31"/>
      <c r="I23" s="31"/>
      <c r="J23" s="31"/>
      <c r="K23" s="32"/>
      <c r="L23" s="33"/>
      <c r="M23" s="34"/>
      <c r="N23" s="35"/>
      <c r="O23" s="36"/>
      <c r="P23" s="36"/>
      <c r="Q23" s="36"/>
      <c r="R23" s="37"/>
      <c r="S23" s="38"/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/>
      <c r="B24" s="11"/>
      <c r="C24" s="30"/>
      <c r="D24" s="31"/>
      <c r="E24" s="31"/>
      <c r="F24" s="31"/>
      <c r="G24" s="31"/>
      <c r="H24" s="31"/>
      <c r="I24" s="31"/>
      <c r="J24" s="31"/>
      <c r="K24" s="32"/>
      <c r="L24" s="33"/>
      <c r="M24" s="34"/>
      <c r="N24" s="35"/>
      <c r="O24" s="36"/>
      <c r="P24" s="36"/>
      <c r="Q24" s="36"/>
      <c r="R24" s="37"/>
      <c r="S24" s="38"/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/>
      <c r="B25" s="11"/>
      <c r="C25" s="30"/>
      <c r="D25" s="31"/>
      <c r="E25" s="31"/>
      <c r="F25" s="31"/>
      <c r="G25" s="31"/>
      <c r="H25" s="31"/>
      <c r="I25" s="31"/>
      <c r="J25" s="31"/>
      <c r="K25" s="32"/>
      <c r="L25" s="33"/>
      <c r="M25" s="34"/>
      <c r="N25" s="35"/>
      <c r="O25" s="36"/>
      <c r="P25" s="36"/>
      <c r="Q25" s="36"/>
      <c r="R25" s="37"/>
      <c r="S25" s="38"/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/>
      <c r="B26" s="11"/>
      <c r="C26" s="30"/>
      <c r="D26" s="31"/>
      <c r="E26" s="31"/>
      <c r="F26" s="31"/>
      <c r="G26" s="31"/>
      <c r="H26" s="31"/>
      <c r="I26" s="31"/>
      <c r="J26" s="31"/>
      <c r="K26" s="32"/>
      <c r="L26" s="33"/>
      <c r="M26" s="34"/>
      <c r="N26" s="35"/>
      <c r="O26" s="36"/>
      <c r="P26" s="36"/>
      <c r="Q26" s="36"/>
      <c r="R26" s="37"/>
      <c r="S26" s="38"/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/>
      <c r="B27" s="11"/>
      <c r="C27" s="30"/>
      <c r="D27" s="31"/>
      <c r="E27" s="31"/>
      <c r="F27" s="31"/>
      <c r="G27" s="31"/>
      <c r="H27" s="31"/>
      <c r="I27" s="31"/>
      <c r="J27" s="31"/>
      <c r="K27" s="32"/>
      <c r="L27" s="33"/>
      <c r="M27" s="34"/>
      <c r="N27" s="35"/>
      <c r="O27" s="36"/>
      <c r="P27" s="36"/>
      <c r="Q27" s="36"/>
      <c r="R27" s="37"/>
      <c r="S27" s="38"/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/>
      <c r="B28" s="11"/>
      <c r="C28" s="30"/>
      <c r="D28" s="31"/>
      <c r="E28" s="31"/>
      <c r="F28" s="31"/>
      <c r="G28" s="31"/>
      <c r="H28" s="31"/>
      <c r="I28" s="31"/>
      <c r="J28" s="31"/>
      <c r="K28" s="32"/>
      <c r="L28" s="33"/>
      <c r="M28" s="34"/>
      <c r="N28" s="35"/>
      <c r="O28" s="36"/>
      <c r="P28" s="36"/>
      <c r="Q28" s="36"/>
      <c r="R28" s="37"/>
      <c r="S28" s="38"/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/>
      <c r="B29" s="11"/>
      <c r="C29" s="30"/>
      <c r="D29" s="31"/>
      <c r="E29" s="31"/>
      <c r="F29" s="31"/>
      <c r="G29" s="31"/>
      <c r="H29" s="31"/>
      <c r="I29" s="31"/>
      <c r="J29" s="31"/>
      <c r="K29" s="32"/>
      <c r="L29" s="33"/>
      <c r="M29" s="34"/>
      <c r="N29" s="35"/>
      <c r="O29" s="36"/>
      <c r="P29" s="36"/>
      <c r="Q29" s="36"/>
      <c r="R29" s="37"/>
      <c r="S29" s="38"/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/>
      <c r="B30" s="11"/>
      <c r="C30" s="30"/>
      <c r="D30" s="31"/>
      <c r="E30" s="31"/>
      <c r="F30" s="31"/>
      <c r="G30" s="31"/>
      <c r="H30" s="31"/>
      <c r="I30" s="31"/>
      <c r="J30" s="31"/>
      <c r="K30" s="32"/>
      <c r="L30" s="33"/>
      <c r="M30" s="34"/>
      <c r="N30" s="35"/>
      <c r="O30" s="36"/>
      <c r="P30" s="36"/>
      <c r="Q30" s="36"/>
      <c r="R30" s="37"/>
      <c r="S30" s="38"/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/>
      <c r="B31" s="11"/>
      <c r="C31" s="30"/>
      <c r="D31" s="31"/>
      <c r="E31" s="31"/>
      <c r="F31" s="31"/>
      <c r="G31" s="31"/>
      <c r="H31" s="31"/>
      <c r="I31" s="31"/>
      <c r="J31" s="31"/>
      <c r="K31" s="32"/>
      <c r="L31" s="33"/>
      <c r="M31" s="34"/>
      <c r="N31" s="35"/>
      <c r="O31" s="36"/>
      <c r="P31" s="36"/>
      <c r="Q31" s="36"/>
      <c r="R31" s="37"/>
      <c r="S31" s="38"/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/>
      <c r="B32" s="11"/>
      <c r="C32" s="30"/>
      <c r="D32" s="31"/>
      <c r="E32" s="31"/>
      <c r="F32" s="31"/>
      <c r="G32" s="31"/>
      <c r="H32" s="31"/>
      <c r="I32" s="31"/>
      <c r="J32" s="31"/>
      <c r="K32" s="32"/>
      <c r="L32" s="33"/>
      <c r="M32" s="34"/>
      <c r="N32" s="35"/>
      <c r="O32" s="36"/>
      <c r="P32" s="36"/>
      <c r="Q32" s="36"/>
      <c r="R32" s="37"/>
      <c r="S32" s="38"/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/>
      <c r="B33" s="11"/>
      <c r="C33" s="30"/>
      <c r="D33" s="31"/>
      <c r="E33" s="31"/>
      <c r="F33" s="31"/>
      <c r="G33" s="31"/>
      <c r="H33" s="31"/>
      <c r="I33" s="31"/>
      <c r="J33" s="31"/>
      <c r="K33" s="32"/>
      <c r="L33" s="33"/>
      <c r="M33" s="34"/>
      <c r="N33" s="35"/>
      <c r="O33" s="36"/>
      <c r="P33" s="36"/>
      <c r="Q33" s="36"/>
      <c r="R33" s="37"/>
      <c r="S33" s="38"/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/>
      <c r="B34" s="11"/>
      <c r="C34" s="30"/>
      <c r="D34" s="31"/>
      <c r="E34" s="31"/>
      <c r="F34" s="31"/>
      <c r="G34" s="31"/>
      <c r="H34" s="31"/>
      <c r="I34" s="31"/>
      <c r="J34" s="31"/>
      <c r="K34" s="32"/>
      <c r="L34" s="33"/>
      <c r="M34" s="34"/>
      <c r="N34" s="35"/>
      <c r="O34" s="36"/>
      <c r="P34" s="36"/>
      <c r="Q34" s="36"/>
      <c r="R34" s="37"/>
      <c r="S34" s="38"/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/>
      <c r="B35" s="11"/>
      <c r="C35" s="30"/>
      <c r="D35" s="31"/>
      <c r="E35" s="31"/>
      <c r="F35" s="31"/>
      <c r="G35" s="31"/>
      <c r="H35" s="31"/>
      <c r="I35" s="31"/>
      <c r="J35" s="31"/>
      <c r="K35" s="32"/>
      <c r="L35" s="33"/>
      <c r="M35" s="34"/>
      <c r="N35" s="35"/>
      <c r="O35" s="36"/>
      <c r="P35" s="36"/>
      <c r="Q35" s="36"/>
      <c r="R35" s="37"/>
      <c r="S35" s="38"/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/>
      <c r="B36" s="11"/>
      <c r="C36" s="30"/>
      <c r="D36" s="31"/>
      <c r="E36" s="31"/>
      <c r="F36" s="31"/>
      <c r="G36" s="31"/>
      <c r="H36" s="31"/>
      <c r="I36" s="31"/>
      <c r="J36" s="31"/>
      <c r="K36" s="32"/>
      <c r="L36" s="33"/>
      <c r="M36" s="34"/>
      <c r="N36" s="35"/>
      <c r="O36" s="36"/>
      <c r="P36" s="36"/>
      <c r="Q36" s="36"/>
      <c r="R36" s="37"/>
      <c r="S36" s="38"/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/>
      <c r="B37" s="11"/>
      <c r="C37" s="30"/>
      <c r="D37" s="31"/>
      <c r="E37" s="31"/>
      <c r="F37" s="31"/>
      <c r="G37" s="31"/>
      <c r="H37" s="31"/>
      <c r="I37" s="31"/>
      <c r="J37" s="31"/>
      <c r="K37" s="32"/>
      <c r="L37" s="33"/>
      <c r="M37" s="34"/>
      <c r="N37" s="35"/>
      <c r="O37" s="36"/>
      <c r="P37" s="36"/>
      <c r="Q37" s="36"/>
      <c r="R37" s="37"/>
      <c r="S37" s="38"/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/>
      <c r="B38" s="11"/>
      <c r="C38" s="30"/>
      <c r="D38" s="31"/>
      <c r="E38" s="31"/>
      <c r="F38" s="31"/>
      <c r="G38" s="31"/>
      <c r="H38" s="31"/>
      <c r="I38" s="31"/>
      <c r="J38" s="31"/>
      <c r="K38" s="32"/>
      <c r="L38" s="33"/>
      <c r="M38" s="34"/>
      <c r="N38" s="35"/>
      <c r="O38" s="36"/>
      <c r="P38" s="36"/>
      <c r="Q38" s="36"/>
      <c r="R38" s="37"/>
      <c r="S38" s="38"/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/>
      <c r="B39" s="11"/>
      <c r="C39" s="30"/>
      <c r="D39" s="31"/>
      <c r="E39" s="31"/>
      <c r="F39" s="31"/>
      <c r="G39" s="31"/>
      <c r="H39" s="31"/>
      <c r="I39" s="31"/>
      <c r="J39" s="31"/>
      <c r="K39" s="32"/>
      <c r="L39" s="33"/>
      <c r="M39" s="34"/>
      <c r="N39" s="35"/>
      <c r="O39" s="36"/>
      <c r="P39" s="36"/>
      <c r="Q39" s="36"/>
      <c r="R39" s="37"/>
      <c r="S39" s="38"/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/>
      <c r="B40" s="11"/>
      <c r="C40" s="30"/>
      <c r="D40" s="31"/>
      <c r="E40" s="31"/>
      <c r="F40" s="31"/>
      <c r="G40" s="31"/>
      <c r="H40" s="31"/>
      <c r="I40" s="31"/>
      <c r="J40" s="31"/>
      <c r="K40" s="32"/>
      <c r="L40" s="33"/>
      <c r="M40" s="34"/>
      <c r="N40" s="35"/>
      <c r="O40" s="36"/>
      <c r="P40" s="36"/>
      <c r="Q40" s="36"/>
      <c r="R40" s="37"/>
      <c r="S40" s="38"/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/>
      <c r="B41" s="11"/>
      <c r="C41" s="30"/>
      <c r="D41" s="31"/>
      <c r="E41" s="31"/>
      <c r="F41" s="31"/>
      <c r="G41" s="31"/>
      <c r="H41" s="31"/>
      <c r="I41" s="31"/>
      <c r="J41" s="31"/>
      <c r="K41" s="32"/>
      <c r="L41" s="33"/>
      <c r="M41" s="34"/>
      <c r="N41" s="35"/>
      <c r="O41" s="36"/>
      <c r="P41" s="36"/>
      <c r="Q41" s="36"/>
      <c r="R41" s="37"/>
      <c r="S41" s="38"/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/>
      <c r="B42" s="11"/>
      <c r="C42" s="30"/>
      <c r="D42" s="31"/>
      <c r="E42" s="31"/>
      <c r="F42" s="31"/>
      <c r="G42" s="31"/>
      <c r="H42" s="31"/>
      <c r="I42" s="31"/>
      <c r="J42" s="31"/>
      <c r="K42" s="32"/>
      <c r="L42" s="33"/>
      <c r="M42" s="34"/>
      <c r="N42" s="35"/>
      <c r="O42" s="36"/>
      <c r="P42" s="36"/>
      <c r="Q42" s="36"/>
      <c r="R42" s="37"/>
      <c r="S42" s="38"/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/>
      <c r="B43" s="11"/>
      <c r="C43" s="30"/>
      <c r="D43" s="31"/>
      <c r="E43" s="31"/>
      <c r="F43" s="31"/>
      <c r="G43" s="31"/>
      <c r="H43" s="31"/>
      <c r="I43" s="31"/>
      <c r="J43" s="31"/>
      <c r="K43" s="32"/>
      <c r="L43" s="33"/>
      <c r="M43" s="34"/>
      <c r="N43" s="35"/>
      <c r="O43" s="36"/>
      <c r="P43" s="36"/>
      <c r="Q43" s="36"/>
      <c r="R43" s="37"/>
      <c r="S43" s="38"/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/>
      <c r="B44" s="11"/>
      <c r="C44" s="30"/>
      <c r="D44" s="31"/>
      <c r="E44" s="31"/>
      <c r="F44" s="31"/>
      <c r="G44" s="31"/>
      <c r="H44" s="31"/>
      <c r="I44" s="31"/>
      <c r="J44" s="31"/>
      <c r="K44" s="32"/>
      <c r="L44" s="33"/>
      <c r="M44" s="34"/>
      <c r="N44" s="35"/>
      <c r="O44" s="36"/>
      <c r="P44" s="36"/>
      <c r="Q44" s="36"/>
      <c r="R44" s="37"/>
      <c r="S44" s="38"/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/>
      <c r="B45" s="11"/>
      <c r="C45" s="30"/>
      <c r="D45" s="31"/>
      <c r="E45" s="31"/>
      <c r="F45" s="31"/>
      <c r="G45" s="31"/>
      <c r="H45" s="31"/>
      <c r="I45" s="31"/>
      <c r="J45" s="31"/>
      <c r="K45" s="32"/>
      <c r="L45" s="33"/>
      <c r="M45" s="34"/>
      <c r="N45" s="35"/>
      <c r="O45" s="36"/>
      <c r="P45" s="36"/>
      <c r="Q45" s="36"/>
      <c r="R45" s="37"/>
      <c r="S45" s="38"/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/>
      <c r="B46" s="11"/>
      <c r="C46" s="30"/>
      <c r="D46" s="31"/>
      <c r="E46" s="31"/>
      <c r="F46" s="31"/>
      <c r="G46" s="31"/>
      <c r="H46" s="31"/>
      <c r="I46" s="31"/>
      <c r="J46" s="31"/>
      <c r="K46" s="32"/>
      <c r="L46" s="33"/>
      <c r="M46" s="34"/>
      <c r="N46" s="35"/>
      <c r="O46" s="36"/>
      <c r="P46" s="36"/>
      <c r="Q46" s="36"/>
      <c r="R46" s="37"/>
      <c r="S46" s="38"/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/>
      <c r="B47" s="11"/>
      <c r="C47" s="30"/>
      <c r="D47" s="31"/>
      <c r="E47" s="31"/>
      <c r="F47" s="31"/>
      <c r="G47" s="31"/>
      <c r="H47" s="31"/>
      <c r="I47" s="31"/>
      <c r="J47" s="31"/>
      <c r="K47" s="32"/>
      <c r="L47" s="33"/>
      <c r="M47" s="34"/>
      <c r="N47" s="35"/>
      <c r="O47" s="36"/>
      <c r="P47" s="36"/>
      <c r="Q47" s="36"/>
      <c r="R47" s="37"/>
      <c r="S47" s="38"/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/>
      <c r="B48" s="11"/>
      <c r="C48" s="30"/>
      <c r="D48" s="31"/>
      <c r="E48" s="31"/>
      <c r="F48" s="31"/>
      <c r="G48" s="31"/>
      <c r="H48" s="31"/>
      <c r="I48" s="31"/>
      <c r="J48" s="31"/>
      <c r="K48" s="32"/>
      <c r="L48" s="33"/>
      <c r="M48" s="34"/>
      <c r="N48" s="35"/>
      <c r="O48" s="36"/>
      <c r="P48" s="36"/>
      <c r="Q48" s="36"/>
      <c r="R48" s="37"/>
      <c r="S48" s="38"/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/>
      <c r="B49" s="11"/>
      <c r="C49" s="30"/>
      <c r="D49" s="31"/>
      <c r="E49" s="31"/>
      <c r="F49" s="31"/>
      <c r="G49" s="31"/>
      <c r="H49" s="31"/>
      <c r="I49" s="31"/>
      <c r="J49" s="31"/>
      <c r="K49" s="32"/>
      <c r="L49" s="33"/>
      <c r="M49" s="34"/>
      <c r="N49" s="35"/>
      <c r="O49" s="36"/>
      <c r="P49" s="36"/>
      <c r="Q49" s="36"/>
      <c r="R49" s="37"/>
      <c r="S49" s="38"/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/>
      <c r="B50" s="11"/>
      <c r="C50" s="30"/>
      <c r="D50" s="31"/>
      <c r="E50" s="31"/>
      <c r="F50" s="31"/>
      <c r="G50" s="31"/>
      <c r="H50" s="31"/>
      <c r="I50" s="31"/>
      <c r="J50" s="31"/>
      <c r="K50" s="32"/>
      <c r="L50" s="33"/>
      <c r="M50" s="34"/>
      <c r="N50" s="35"/>
      <c r="O50" s="36"/>
      <c r="P50" s="36"/>
      <c r="Q50" s="36"/>
      <c r="R50" s="37"/>
      <c r="S50" s="38"/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/>
      <c r="B51" s="11"/>
      <c r="C51" s="30"/>
      <c r="D51" s="31"/>
      <c r="E51" s="31"/>
      <c r="F51" s="31"/>
      <c r="G51" s="31"/>
      <c r="H51" s="31"/>
      <c r="I51" s="31"/>
      <c r="J51" s="31"/>
      <c r="K51" s="32"/>
      <c r="L51" s="33"/>
      <c r="M51" s="34"/>
      <c r="N51" s="35"/>
      <c r="O51" s="36"/>
      <c r="P51" s="36"/>
      <c r="Q51" s="36"/>
      <c r="R51" s="37"/>
      <c r="S51" s="38"/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/>
      <c r="B52" s="11"/>
      <c r="C52" s="30"/>
      <c r="D52" s="31"/>
      <c r="E52" s="31"/>
      <c r="F52" s="31"/>
      <c r="G52" s="31"/>
      <c r="H52" s="31"/>
      <c r="I52" s="31"/>
      <c r="J52" s="31"/>
      <c r="K52" s="32"/>
      <c r="L52" s="33"/>
      <c r="M52" s="34"/>
      <c r="N52" s="35"/>
      <c r="O52" s="36"/>
      <c r="P52" s="36"/>
      <c r="Q52" s="36"/>
      <c r="R52" s="37"/>
      <c r="S52" s="38"/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/>
      <c r="B53" s="11"/>
      <c r="C53" s="30"/>
      <c r="D53" s="31"/>
      <c r="E53" s="31"/>
      <c r="F53" s="31"/>
      <c r="G53" s="31"/>
      <c r="H53" s="31"/>
      <c r="I53" s="31"/>
      <c r="J53" s="31"/>
      <c r="K53" s="32"/>
      <c r="L53" s="33"/>
      <c r="M53" s="34"/>
      <c r="N53" s="35"/>
      <c r="O53" s="36"/>
      <c r="P53" s="36"/>
      <c r="Q53" s="36"/>
      <c r="R53" s="37"/>
      <c r="S53" s="38"/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/>
      <c r="B54" s="11"/>
      <c r="C54" s="30"/>
      <c r="D54" s="31"/>
      <c r="E54" s="31"/>
      <c r="F54" s="31"/>
      <c r="G54" s="31"/>
      <c r="H54" s="31"/>
      <c r="I54" s="31"/>
      <c r="J54" s="31"/>
      <c r="K54" s="32"/>
      <c r="L54" s="33"/>
      <c r="M54" s="34"/>
      <c r="N54" s="35"/>
      <c r="O54" s="36"/>
      <c r="P54" s="36"/>
      <c r="Q54" s="36"/>
      <c r="R54" s="37"/>
      <c r="S54" s="38"/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/>
      <c r="B55" s="11"/>
      <c r="C55" s="30"/>
      <c r="D55" s="31"/>
      <c r="E55" s="31"/>
      <c r="F55" s="31"/>
      <c r="G55" s="31"/>
      <c r="H55" s="31"/>
      <c r="I55" s="31"/>
      <c r="J55" s="31"/>
      <c r="K55" s="32"/>
      <c r="L55" s="33"/>
      <c r="M55" s="34"/>
      <c r="N55" s="35"/>
      <c r="O55" s="36"/>
      <c r="P55" s="36"/>
      <c r="Q55" s="36"/>
      <c r="R55" s="37"/>
      <c r="S55" s="38"/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/>
      <c r="B56" s="11"/>
      <c r="C56" s="30"/>
      <c r="D56" s="31"/>
      <c r="E56" s="31"/>
      <c r="F56" s="31"/>
      <c r="G56" s="31"/>
      <c r="H56" s="31"/>
      <c r="I56" s="31"/>
      <c r="J56" s="31"/>
      <c r="K56" s="32"/>
      <c r="L56" s="33"/>
      <c r="M56" s="34"/>
      <c r="N56" s="35"/>
      <c r="O56" s="36"/>
      <c r="P56" s="36"/>
      <c r="Q56" s="36"/>
      <c r="R56" s="37"/>
      <c r="S56" s="38"/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/>
      <c r="B57" s="11"/>
      <c r="C57" s="30"/>
      <c r="D57" s="31"/>
      <c r="E57" s="31"/>
      <c r="F57" s="31"/>
      <c r="G57" s="31"/>
      <c r="H57" s="31"/>
      <c r="I57" s="31"/>
      <c r="J57" s="31"/>
      <c r="K57" s="32"/>
      <c r="L57" s="33"/>
      <c r="M57" s="34"/>
      <c r="N57" s="35"/>
      <c r="O57" s="36"/>
      <c r="P57" s="36"/>
      <c r="Q57" s="36"/>
      <c r="R57" s="37"/>
      <c r="S57" s="38"/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/>
      <c r="B58" s="11"/>
      <c r="C58" s="30"/>
      <c r="D58" s="31"/>
      <c r="E58" s="31"/>
      <c r="F58" s="31"/>
      <c r="G58" s="31"/>
      <c r="H58" s="31"/>
      <c r="I58" s="31"/>
      <c r="J58" s="31"/>
      <c r="K58" s="32"/>
      <c r="L58" s="33"/>
      <c r="M58" s="34"/>
      <c r="N58" s="35"/>
      <c r="O58" s="36"/>
      <c r="P58" s="36"/>
      <c r="Q58" s="36"/>
      <c r="R58" s="37"/>
      <c r="S58" s="38"/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/>
      <c r="B59" s="11"/>
      <c r="C59" s="30"/>
      <c r="D59" s="31"/>
      <c r="E59" s="31"/>
      <c r="F59" s="31"/>
      <c r="G59" s="31"/>
      <c r="H59" s="31"/>
      <c r="I59" s="31"/>
      <c r="J59" s="31"/>
      <c r="K59" s="32"/>
      <c r="L59" s="33"/>
      <c r="M59" s="34"/>
      <c r="N59" s="35"/>
      <c r="O59" s="36"/>
      <c r="P59" s="36"/>
      <c r="Q59" s="36"/>
      <c r="R59" s="37"/>
      <c r="S59" s="38"/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/>
      <c r="B60" s="11"/>
      <c r="C60" s="30"/>
      <c r="D60" s="31"/>
      <c r="E60" s="31"/>
      <c r="F60" s="31"/>
      <c r="G60" s="31"/>
      <c r="H60" s="31"/>
      <c r="I60" s="31"/>
      <c r="J60" s="31"/>
      <c r="K60" s="32"/>
      <c r="L60" s="33"/>
      <c r="M60" s="34"/>
      <c r="N60" s="35"/>
      <c r="O60" s="36"/>
      <c r="P60" s="36"/>
      <c r="Q60" s="36"/>
      <c r="R60" s="37"/>
      <c r="S60" s="38"/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/>
      <c r="B61" s="11"/>
      <c r="C61" s="30"/>
      <c r="D61" s="31"/>
      <c r="E61" s="31"/>
      <c r="F61" s="31"/>
      <c r="G61" s="31"/>
      <c r="H61" s="31"/>
      <c r="I61" s="31"/>
      <c r="J61" s="31"/>
      <c r="K61" s="32"/>
      <c r="L61" s="33"/>
      <c r="M61" s="34"/>
      <c r="N61" s="35"/>
      <c r="O61" s="36"/>
      <c r="P61" s="36"/>
      <c r="Q61" s="36"/>
      <c r="R61" s="37"/>
      <c r="S61" s="38"/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/>
      <c r="B62" s="11"/>
      <c r="C62" s="30"/>
      <c r="D62" s="31"/>
      <c r="E62" s="31"/>
      <c r="F62" s="31"/>
      <c r="G62" s="31"/>
      <c r="H62" s="31"/>
      <c r="I62" s="31"/>
      <c r="J62" s="31"/>
      <c r="K62" s="32"/>
      <c r="L62" s="33"/>
      <c r="M62" s="34"/>
      <c r="N62" s="35"/>
      <c r="O62" s="36"/>
      <c r="P62" s="36"/>
      <c r="Q62" s="36"/>
      <c r="R62" s="37"/>
      <c r="S62" s="38"/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/>
      <c r="B63" s="11"/>
      <c r="C63" s="30"/>
      <c r="D63" s="31"/>
      <c r="E63" s="31"/>
      <c r="F63" s="31"/>
      <c r="G63" s="31"/>
      <c r="H63" s="31"/>
      <c r="I63" s="31"/>
      <c r="J63" s="31"/>
      <c r="K63" s="32"/>
      <c r="L63" s="33"/>
      <c r="M63" s="34"/>
      <c r="N63" s="35"/>
      <c r="O63" s="36"/>
      <c r="P63" s="36"/>
      <c r="Q63" s="36"/>
      <c r="R63" s="37"/>
      <c r="S63" s="38"/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/>
      <c r="B64" s="11"/>
      <c r="C64" s="30"/>
      <c r="D64" s="31"/>
      <c r="E64" s="31"/>
      <c r="F64" s="31"/>
      <c r="G64" s="31"/>
      <c r="H64" s="31"/>
      <c r="I64" s="31"/>
      <c r="J64" s="31"/>
      <c r="K64" s="32"/>
      <c r="L64" s="33"/>
      <c r="M64" s="34"/>
      <c r="N64" s="35"/>
      <c r="O64" s="36"/>
      <c r="P64" s="36"/>
      <c r="Q64" s="36"/>
      <c r="R64" s="37"/>
      <c r="S64" s="38"/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/>
      <c r="B65" s="11"/>
      <c r="C65" s="30"/>
      <c r="D65" s="31"/>
      <c r="E65" s="31"/>
      <c r="F65" s="31"/>
      <c r="G65" s="31"/>
      <c r="H65" s="31"/>
      <c r="I65" s="31"/>
      <c r="J65" s="31"/>
      <c r="K65" s="32"/>
      <c r="L65" s="33"/>
      <c r="M65" s="34"/>
      <c r="N65" s="35"/>
      <c r="O65" s="36"/>
      <c r="P65" s="36"/>
      <c r="Q65" s="36"/>
      <c r="R65" s="37"/>
      <c r="S65" s="38"/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/>
      <c r="B66" s="11"/>
      <c r="C66" s="30"/>
      <c r="D66" s="31"/>
      <c r="E66" s="31"/>
      <c r="F66" s="31"/>
      <c r="G66" s="31"/>
      <c r="H66" s="31"/>
      <c r="I66" s="31"/>
      <c r="J66" s="31"/>
      <c r="K66" s="32"/>
      <c r="L66" s="33"/>
      <c r="M66" s="34"/>
      <c r="N66" s="35"/>
      <c r="O66" s="36"/>
      <c r="P66" s="36"/>
      <c r="Q66" s="36"/>
      <c r="R66" s="37"/>
      <c r="S66" s="38"/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/>
      <c r="B67" s="11"/>
      <c r="C67" s="30"/>
      <c r="D67" s="31"/>
      <c r="E67" s="31"/>
      <c r="F67" s="31"/>
      <c r="G67" s="31"/>
      <c r="H67" s="31"/>
      <c r="I67" s="31"/>
      <c r="J67" s="31"/>
      <c r="K67" s="32"/>
      <c r="L67" s="33"/>
      <c r="M67" s="34"/>
      <c r="N67" s="35"/>
      <c r="O67" s="36"/>
      <c r="P67" s="36"/>
      <c r="Q67" s="36"/>
      <c r="R67" s="37"/>
      <c r="S67" s="38"/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/>
      <c r="B68" s="11"/>
      <c r="C68" s="30"/>
      <c r="D68" s="31"/>
      <c r="E68" s="31"/>
      <c r="F68" s="31"/>
      <c r="G68" s="31"/>
      <c r="H68" s="31"/>
      <c r="I68" s="31"/>
      <c r="J68" s="31"/>
      <c r="K68" s="32"/>
      <c r="L68" s="33"/>
      <c r="M68" s="34"/>
      <c r="N68" s="35"/>
      <c r="O68" s="36"/>
      <c r="P68" s="36"/>
      <c r="Q68" s="36"/>
      <c r="R68" s="37"/>
      <c r="S68" s="38"/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/>
      <c r="B69" s="11"/>
      <c r="C69" s="30"/>
      <c r="D69" s="31"/>
      <c r="E69" s="31"/>
      <c r="F69" s="31"/>
      <c r="G69" s="31"/>
      <c r="H69" s="31"/>
      <c r="I69" s="31"/>
      <c r="J69" s="31"/>
      <c r="K69" s="32"/>
      <c r="L69" s="33"/>
      <c r="M69" s="34"/>
      <c r="N69" s="35"/>
      <c r="O69" s="36"/>
      <c r="P69" s="36"/>
      <c r="Q69" s="36"/>
      <c r="R69" s="37"/>
      <c r="S69" s="38"/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/>
      <c r="B70" s="11"/>
      <c r="C70" s="30"/>
      <c r="D70" s="31"/>
      <c r="E70" s="31"/>
      <c r="F70" s="31"/>
      <c r="G70" s="31"/>
      <c r="H70" s="31"/>
      <c r="I70" s="31"/>
      <c r="J70" s="31"/>
      <c r="K70" s="32"/>
      <c r="L70" s="33"/>
      <c r="M70" s="34"/>
      <c r="N70" s="35"/>
      <c r="O70" s="36"/>
      <c r="P70" s="36"/>
      <c r="Q70" s="36"/>
      <c r="R70" s="37"/>
      <c r="S70" s="38"/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/>
      <c r="B71" s="11"/>
      <c r="C71" s="30"/>
      <c r="D71" s="31"/>
      <c r="E71" s="31"/>
      <c r="F71" s="31"/>
      <c r="G71" s="31"/>
      <c r="H71" s="31"/>
      <c r="I71" s="31"/>
      <c r="J71" s="31"/>
      <c r="K71" s="32"/>
      <c r="L71" s="33"/>
      <c r="M71" s="34"/>
      <c r="N71" s="35"/>
      <c r="O71" s="36"/>
      <c r="P71" s="36"/>
      <c r="Q71" s="36"/>
      <c r="R71" s="37"/>
      <c r="S71" s="38"/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/>
      <c r="B72" s="11"/>
      <c r="C72" s="30"/>
      <c r="D72" s="31"/>
      <c r="E72" s="31"/>
      <c r="F72" s="31"/>
      <c r="G72" s="31"/>
      <c r="H72" s="31"/>
      <c r="I72" s="31"/>
      <c r="J72" s="31"/>
      <c r="K72" s="32"/>
      <c r="L72" s="33"/>
      <c r="M72" s="34"/>
      <c r="N72" s="35"/>
      <c r="O72" s="36"/>
      <c r="P72" s="36"/>
      <c r="Q72" s="36"/>
      <c r="R72" s="37"/>
      <c r="S72" s="38"/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/>
      <c r="B73" s="11"/>
      <c r="C73" s="30"/>
      <c r="D73" s="31"/>
      <c r="E73" s="31"/>
      <c r="F73" s="31"/>
      <c r="G73" s="31"/>
      <c r="H73" s="31"/>
      <c r="I73" s="31"/>
      <c r="J73" s="31"/>
      <c r="K73" s="32"/>
      <c r="L73" s="33"/>
      <c r="M73" s="34"/>
      <c r="N73" s="35"/>
      <c r="O73" s="36"/>
      <c r="P73" s="36"/>
      <c r="Q73" s="36"/>
      <c r="R73" s="37"/>
      <c r="S73" s="38"/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/>
      <c r="B74" s="11"/>
      <c r="C74" s="30"/>
      <c r="D74" s="31"/>
      <c r="E74" s="31"/>
      <c r="F74" s="31"/>
      <c r="G74" s="31"/>
      <c r="H74" s="31"/>
      <c r="I74" s="31"/>
      <c r="J74" s="31"/>
      <c r="K74" s="32"/>
      <c r="L74" s="33"/>
      <c r="M74" s="34"/>
      <c r="N74" s="35"/>
      <c r="O74" s="36"/>
      <c r="P74" s="36"/>
      <c r="Q74" s="36"/>
      <c r="R74" s="37"/>
      <c r="S74" s="38"/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/>
      <c r="B75" s="11"/>
      <c r="C75" s="30"/>
      <c r="D75" s="31"/>
      <c r="E75" s="31"/>
      <c r="F75" s="31"/>
      <c r="G75" s="31"/>
      <c r="H75" s="31"/>
      <c r="I75" s="31"/>
      <c r="J75" s="31"/>
      <c r="K75" s="32"/>
      <c r="L75" s="33"/>
      <c r="M75" s="34"/>
      <c r="N75" s="35"/>
      <c r="O75" s="36"/>
      <c r="P75" s="36"/>
      <c r="Q75" s="36"/>
      <c r="R75" s="37"/>
      <c r="S75" s="38"/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/>
      <c r="B76" s="11"/>
      <c r="C76" s="30"/>
      <c r="D76" s="31"/>
      <c r="E76" s="31"/>
      <c r="F76" s="31"/>
      <c r="G76" s="31"/>
      <c r="H76" s="31"/>
      <c r="I76" s="31"/>
      <c r="J76" s="31"/>
      <c r="K76" s="32"/>
      <c r="L76" s="33"/>
      <c r="M76" s="34"/>
      <c r="N76" s="35"/>
      <c r="O76" s="36"/>
      <c r="P76" s="36"/>
      <c r="Q76" s="36"/>
      <c r="R76" s="37"/>
      <c r="S76" s="38"/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/>
      <c r="B77" s="11"/>
      <c r="C77" s="30"/>
      <c r="D77" s="31"/>
      <c r="E77" s="31"/>
      <c r="F77" s="31"/>
      <c r="G77" s="31"/>
      <c r="H77" s="31"/>
      <c r="I77" s="31"/>
      <c r="J77" s="31"/>
      <c r="K77" s="32"/>
      <c r="L77" s="33"/>
      <c r="M77" s="34"/>
      <c r="N77" s="35"/>
      <c r="O77" s="36"/>
      <c r="P77" s="36"/>
      <c r="Q77" s="36"/>
      <c r="R77" s="37"/>
      <c r="S77" s="38"/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/>
      <c r="B78" s="11"/>
      <c r="C78" s="30"/>
      <c r="D78" s="31"/>
      <c r="E78" s="31"/>
      <c r="F78" s="31"/>
      <c r="G78" s="31"/>
      <c r="H78" s="31"/>
      <c r="I78" s="31"/>
      <c r="J78" s="31"/>
      <c r="K78" s="32"/>
      <c r="L78" s="33"/>
      <c r="M78" s="34"/>
      <c r="N78" s="35"/>
      <c r="O78" s="36"/>
      <c r="P78" s="36"/>
      <c r="Q78" s="36"/>
      <c r="R78" s="37"/>
      <c r="S78" s="38"/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/>
      <c r="B79" s="11"/>
      <c r="C79" s="30"/>
      <c r="D79" s="31"/>
      <c r="E79" s="31"/>
      <c r="F79" s="31"/>
      <c r="G79" s="31"/>
      <c r="H79" s="31"/>
      <c r="I79" s="31"/>
      <c r="J79" s="31"/>
      <c r="K79" s="32"/>
      <c r="L79" s="33"/>
      <c r="M79" s="34"/>
      <c r="N79" s="35"/>
      <c r="O79" s="36"/>
      <c r="P79" s="36"/>
      <c r="Q79" s="36"/>
      <c r="R79" s="37"/>
      <c r="S79" s="38"/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/>
      <c r="B80" s="11"/>
      <c r="C80" s="30"/>
      <c r="D80" s="31"/>
      <c r="E80" s="31"/>
      <c r="F80" s="31"/>
      <c r="G80" s="31"/>
      <c r="H80" s="31"/>
      <c r="I80" s="31"/>
      <c r="J80" s="31"/>
      <c r="K80" s="32"/>
      <c r="L80" s="33"/>
      <c r="M80" s="34"/>
      <c r="N80" s="35"/>
      <c r="O80" s="36"/>
      <c r="P80" s="36"/>
      <c r="Q80" s="36"/>
      <c r="R80" s="37"/>
      <c r="S80" s="38"/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/>
      <c r="B81" s="11"/>
      <c r="C81" s="30"/>
      <c r="D81" s="31"/>
      <c r="E81" s="31"/>
      <c r="F81" s="31"/>
      <c r="G81" s="31"/>
      <c r="H81" s="31"/>
      <c r="I81" s="31"/>
      <c r="J81" s="31"/>
      <c r="K81" s="32"/>
      <c r="L81" s="33"/>
      <c r="M81" s="34"/>
      <c r="N81" s="35"/>
      <c r="O81" s="36"/>
      <c r="P81" s="36"/>
      <c r="Q81" s="36"/>
      <c r="R81" s="37"/>
      <c r="S81" s="38"/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/>
      <c r="B82" s="11"/>
      <c r="C82" s="30"/>
      <c r="D82" s="31"/>
      <c r="E82" s="31"/>
      <c r="F82" s="31"/>
      <c r="G82" s="31"/>
      <c r="H82" s="31"/>
      <c r="I82" s="31"/>
      <c r="J82" s="31"/>
      <c r="K82" s="32"/>
      <c r="L82" s="33"/>
      <c r="M82" s="34"/>
      <c r="N82" s="35"/>
      <c r="O82" s="36"/>
      <c r="P82" s="36"/>
      <c r="Q82" s="36"/>
      <c r="R82" s="37"/>
      <c r="S82" s="38"/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/>
      <c r="B83" s="11"/>
      <c r="C83" s="30"/>
      <c r="D83" s="31"/>
      <c r="E83" s="31"/>
      <c r="F83" s="31"/>
      <c r="G83" s="31"/>
      <c r="H83" s="31"/>
      <c r="I83" s="31"/>
      <c r="J83" s="31"/>
      <c r="K83" s="32"/>
      <c r="L83" s="33"/>
      <c r="M83" s="34"/>
      <c r="N83" s="35"/>
      <c r="O83" s="36"/>
      <c r="P83" s="36"/>
      <c r="Q83" s="36"/>
      <c r="R83" s="37"/>
      <c r="S83" s="38"/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/>
      <c r="B84" s="11"/>
      <c r="C84" s="30"/>
      <c r="D84" s="31"/>
      <c r="E84" s="31"/>
      <c r="F84" s="31"/>
      <c r="G84" s="31"/>
      <c r="H84" s="31"/>
      <c r="I84" s="31"/>
      <c r="J84" s="31"/>
      <c r="K84" s="32"/>
      <c r="L84" s="33"/>
      <c r="M84" s="34"/>
      <c r="N84" s="35"/>
      <c r="O84" s="36"/>
      <c r="P84" s="36"/>
      <c r="Q84" s="36"/>
      <c r="R84" s="37"/>
      <c r="S84" s="38"/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/>
      <c r="B85" s="11"/>
      <c r="C85" s="30"/>
      <c r="D85" s="31"/>
      <c r="E85" s="31"/>
      <c r="F85" s="31"/>
      <c r="G85" s="31"/>
      <c r="H85" s="31"/>
      <c r="I85" s="31"/>
      <c r="J85" s="31"/>
      <c r="K85" s="32"/>
      <c r="L85" s="33"/>
      <c r="M85" s="34"/>
      <c r="N85" s="35"/>
      <c r="O85" s="36"/>
      <c r="P85" s="36"/>
      <c r="Q85" s="36"/>
      <c r="R85" s="37"/>
      <c r="S85" s="38"/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/>
      <c r="B86" s="11"/>
      <c r="C86" s="30"/>
      <c r="D86" s="31"/>
      <c r="E86" s="31"/>
      <c r="F86" s="31"/>
      <c r="G86" s="31"/>
      <c r="H86" s="31"/>
      <c r="I86" s="31"/>
      <c r="J86" s="31"/>
      <c r="K86" s="32"/>
      <c r="L86" s="33"/>
      <c r="M86" s="34"/>
      <c r="N86" s="35"/>
      <c r="O86" s="36"/>
      <c r="P86" s="36"/>
      <c r="Q86" s="36"/>
      <c r="R86" s="37"/>
      <c r="S86" s="38"/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/>
      <c r="B87" s="11"/>
      <c r="C87" s="30"/>
      <c r="D87" s="31"/>
      <c r="E87" s="31"/>
      <c r="F87" s="31"/>
      <c r="G87" s="31"/>
      <c r="H87" s="31"/>
      <c r="I87" s="31"/>
      <c r="J87" s="31"/>
      <c r="K87" s="32"/>
      <c r="L87" s="33"/>
      <c r="M87" s="34"/>
      <c r="N87" s="35"/>
      <c r="O87" s="36"/>
      <c r="P87" s="36"/>
      <c r="Q87" s="36"/>
      <c r="R87" s="37"/>
      <c r="S87" s="38"/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/>
      <c r="B88" s="11"/>
      <c r="C88" s="30"/>
      <c r="D88" s="31"/>
      <c r="E88" s="31"/>
      <c r="F88" s="31"/>
      <c r="G88" s="31"/>
      <c r="H88" s="31"/>
      <c r="I88" s="31"/>
      <c r="J88" s="31"/>
      <c r="K88" s="32"/>
      <c r="L88" s="33"/>
      <c r="M88" s="34"/>
      <c r="N88" s="35"/>
      <c r="O88" s="36"/>
      <c r="P88" s="36"/>
      <c r="Q88" s="36"/>
      <c r="R88" s="37"/>
      <c r="S88" s="38"/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/>
      <c r="B89" s="11"/>
      <c r="C89" s="30"/>
      <c r="D89" s="31"/>
      <c r="E89" s="31"/>
      <c r="F89" s="31"/>
      <c r="G89" s="31"/>
      <c r="H89" s="31"/>
      <c r="I89" s="31"/>
      <c r="J89" s="31"/>
      <c r="K89" s="32"/>
      <c r="L89" s="33"/>
      <c r="M89" s="34"/>
      <c r="N89" s="35"/>
      <c r="O89" s="36"/>
      <c r="P89" s="36"/>
      <c r="Q89" s="36"/>
      <c r="R89" s="37"/>
      <c r="S89" s="38"/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/>
      <c r="B90" s="11"/>
      <c r="C90" s="30"/>
      <c r="D90" s="31"/>
      <c r="E90" s="31"/>
      <c r="F90" s="31"/>
      <c r="G90" s="31"/>
      <c r="H90" s="31"/>
      <c r="I90" s="31"/>
      <c r="J90" s="31"/>
      <c r="K90" s="32"/>
      <c r="L90" s="33"/>
      <c r="M90" s="34"/>
      <c r="N90" s="35"/>
      <c r="O90" s="36"/>
      <c r="P90" s="36"/>
      <c r="Q90" s="36"/>
      <c r="R90" s="37"/>
      <c r="S90" s="38"/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/>
      <c r="B91" s="11"/>
      <c r="C91" s="30"/>
      <c r="D91" s="31"/>
      <c r="E91" s="31"/>
      <c r="F91" s="31"/>
      <c r="G91" s="31"/>
      <c r="H91" s="31"/>
      <c r="I91" s="31"/>
      <c r="J91" s="31"/>
      <c r="K91" s="32"/>
      <c r="L91" s="33"/>
      <c r="M91" s="34"/>
      <c r="N91" s="35"/>
      <c r="O91" s="36"/>
      <c r="P91" s="36"/>
      <c r="Q91" s="36"/>
      <c r="R91" s="37"/>
      <c r="S91" s="38"/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/>
      <c r="B92" s="11"/>
      <c r="C92" s="30"/>
      <c r="D92" s="31"/>
      <c r="E92" s="31"/>
      <c r="F92" s="31"/>
      <c r="G92" s="31"/>
      <c r="H92" s="31"/>
      <c r="I92" s="31"/>
      <c r="J92" s="31"/>
      <c r="K92" s="32"/>
      <c r="L92" s="33"/>
      <c r="M92" s="34"/>
      <c r="N92" s="35"/>
      <c r="O92" s="36"/>
      <c r="P92" s="36"/>
      <c r="Q92" s="36"/>
      <c r="R92" s="37"/>
      <c r="S92" s="38"/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/>
      <c r="B93" s="11"/>
      <c r="C93" s="30"/>
      <c r="D93" s="31"/>
      <c r="E93" s="31"/>
      <c r="F93" s="31"/>
      <c r="G93" s="31"/>
      <c r="H93" s="31"/>
      <c r="I93" s="31"/>
      <c r="J93" s="31"/>
      <c r="K93" s="32"/>
      <c r="L93" s="33"/>
      <c r="M93" s="34"/>
      <c r="N93" s="35"/>
      <c r="O93" s="36"/>
      <c r="P93" s="36"/>
      <c r="Q93" s="36"/>
      <c r="R93" s="37"/>
      <c r="S93" s="38"/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/>
      <c r="B94" s="11"/>
      <c r="C94" s="30"/>
      <c r="D94" s="31"/>
      <c r="E94" s="31"/>
      <c r="F94" s="31"/>
      <c r="G94" s="31"/>
      <c r="H94" s="31"/>
      <c r="I94" s="31"/>
      <c r="J94" s="31"/>
      <c r="K94" s="32"/>
      <c r="L94" s="33"/>
      <c r="M94" s="34"/>
      <c r="N94" s="35"/>
      <c r="O94" s="36"/>
      <c r="P94" s="36"/>
      <c r="Q94" s="36"/>
      <c r="R94" s="37"/>
      <c r="S94" s="38"/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/>
      <c r="B95" s="11"/>
      <c r="C95" s="30"/>
      <c r="D95" s="31"/>
      <c r="E95" s="31"/>
      <c r="F95" s="31"/>
      <c r="G95" s="31"/>
      <c r="H95" s="31"/>
      <c r="I95" s="31"/>
      <c r="J95" s="31"/>
      <c r="K95" s="32"/>
      <c r="L95" s="33"/>
      <c r="M95" s="34"/>
      <c r="N95" s="35"/>
      <c r="O95" s="36"/>
      <c r="P95" s="36"/>
      <c r="Q95" s="36"/>
      <c r="R95" s="37"/>
      <c r="S95" s="38"/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/>
      <c r="B96" s="11"/>
      <c r="C96" s="30"/>
      <c r="D96" s="31"/>
      <c r="E96" s="31"/>
      <c r="F96" s="31"/>
      <c r="G96" s="31"/>
      <c r="H96" s="31"/>
      <c r="I96" s="31"/>
      <c r="J96" s="31"/>
      <c r="K96" s="32"/>
      <c r="L96" s="33"/>
      <c r="M96" s="34"/>
      <c r="N96" s="35"/>
      <c r="O96" s="36"/>
      <c r="P96" s="36"/>
      <c r="Q96" s="36"/>
      <c r="R96" s="37"/>
      <c r="S96" s="38"/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/>
      <c r="B97" s="11"/>
      <c r="C97" s="30"/>
      <c r="D97" s="31"/>
      <c r="E97" s="31"/>
      <c r="F97" s="31"/>
      <c r="G97" s="31"/>
      <c r="H97" s="31"/>
      <c r="I97" s="31"/>
      <c r="J97" s="31"/>
      <c r="K97" s="32"/>
      <c r="L97" s="33"/>
      <c r="M97" s="34"/>
      <c r="N97" s="35"/>
      <c r="O97" s="36"/>
      <c r="P97" s="36"/>
      <c r="Q97" s="36"/>
      <c r="R97" s="37"/>
      <c r="S97" s="38"/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/>
      <c r="B98" s="11"/>
      <c r="C98" s="30"/>
      <c r="D98" s="31"/>
      <c r="E98" s="31"/>
      <c r="F98" s="31"/>
      <c r="G98" s="31"/>
      <c r="H98" s="31"/>
      <c r="I98" s="31"/>
      <c r="J98" s="31"/>
      <c r="K98" s="32"/>
      <c r="L98" s="33"/>
      <c r="M98" s="34"/>
      <c r="N98" s="35"/>
      <c r="O98" s="36"/>
      <c r="P98" s="36"/>
      <c r="Q98" s="36"/>
      <c r="R98" s="37"/>
      <c r="S98" s="38"/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/>
      <c r="B99" s="11"/>
      <c r="C99" s="30"/>
      <c r="D99" s="31"/>
      <c r="E99" s="31"/>
      <c r="F99" s="31"/>
      <c r="G99" s="31"/>
      <c r="H99" s="31"/>
      <c r="I99" s="31"/>
      <c r="J99" s="31"/>
      <c r="K99" s="32"/>
      <c r="L99" s="33"/>
      <c r="M99" s="34"/>
      <c r="N99" s="35"/>
      <c r="O99" s="36"/>
      <c r="P99" s="36"/>
      <c r="Q99" s="36"/>
      <c r="R99" s="37"/>
      <c r="S99" s="38"/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/>
      <c r="B100" s="11"/>
      <c r="C100" s="30"/>
      <c r="D100" s="31"/>
      <c r="E100" s="31"/>
      <c r="F100" s="31"/>
      <c r="G100" s="31"/>
      <c r="H100" s="31"/>
      <c r="I100" s="31"/>
      <c r="J100" s="31"/>
      <c r="K100" s="32"/>
      <c r="L100" s="33"/>
      <c r="M100" s="34"/>
      <c r="N100" s="35"/>
      <c r="O100" s="36"/>
      <c r="P100" s="36"/>
      <c r="Q100" s="36"/>
      <c r="R100" s="37"/>
      <c r="S100" s="38"/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/>
      <c r="B101" s="11"/>
      <c r="C101" s="30"/>
      <c r="D101" s="31"/>
      <c r="E101" s="31"/>
      <c r="F101" s="31"/>
      <c r="G101" s="31"/>
      <c r="H101" s="31"/>
      <c r="I101" s="31"/>
      <c r="J101" s="31"/>
      <c r="K101" s="32"/>
      <c r="L101" s="33"/>
      <c r="M101" s="34"/>
      <c r="N101" s="35"/>
      <c r="O101" s="36"/>
      <c r="P101" s="36"/>
      <c r="Q101" s="36"/>
      <c r="R101" s="37"/>
      <c r="S101" s="38"/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/>
      <c r="B102" s="11"/>
      <c r="C102" s="30"/>
      <c r="D102" s="31"/>
      <c r="E102" s="31"/>
      <c r="F102" s="31"/>
      <c r="G102" s="31"/>
      <c r="H102" s="31"/>
      <c r="I102" s="31"/>
      <c r="J102" s="31"/>
      <c r="K102" s="32"/>
      <c r="L102" s="33"/>
      <c r="M102" s="34"/>
      <c r="N102" s="35"/>
      <c r="O102" s="36"/>
      <c r="P102" s="36"/>
      <c r="Q102" s="36"/>
      <c r="R102" s="37"/>
      <c r="S102" s="38"/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/>
      <c r="B103" s="11"/>
      <c r="C103" s="30"/>
      <c r="D103" s="31"/>
      <c r="E103" s="31"/>
      <c r="F103" s="31"/>
      <c r="G103" s="31"/>
      <c r="H103" s="31"/>
      <c r="I103" s="31"/>
      <c r="J103" s="31"/>
      <c r="K103" s="32"/>
      <c r="L103" s="33"/>
      <c r="M103" s="34"/>
      <c r="N103" s="35"/>
      <c r="O103" s="36"/>
      <c r="P103" s="36"/>
      <c r="Q103" s="36"/>
      <c r="R103" s="37"/>
      <c r="S103" s="38"/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/>
      <c r="B104" s="11"/>
      <c r="C104" s="30"/>
      <c r="D104" s="31"/>
      <c r="E104" s="31"/>
      <c r="F104" s="31"/>
      <c r="G104" s="31"/>
      <c r="H104" s="31"/>
      <c r="I104" s="31"/>
      <c r="J104" s="31"/>
      <c r="K104" s="32"/>
      <c r="L104" s="33"/>
      <c r="M104" s="34"/>
      <c r="N104" s="35"/>
      <c r="O104" s="36"/>
      <c r="P104" s="36"/>
      <c r="Q104" s="36"/>
      <c r="R104" s="37"/>
      <c r="S104" s="38"/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/>
      <c r="B105" s="11"/>
      <c r="C105" s="30"/>
      <c r="D105" s="31"/>
      <c r="E105" s="31"/>
      <c r="F105" s="31"/>
      <c r="G105" s="31"/>
      <c r="H105" s="31"/>
      <c r="I105" s="31"/>
      <c r="J105" s="31"/>
      <c r="K105" s="32"/>
      <c r="L105" s="33"/>
      <c r="M105" s="34"/>
      <c r="N105" s="35"/>
      <c r="O105" s="36"/>
      <c r="P105" s="36"/>
      <c r="Q105" s="36"/>
      <c r="R105" s="37"/>
      <c r="S105" s="38"/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/>
      <c r="B106" s="11"/>
      <c r="C106" s="30"/>
      <c r="D106" s="31"/>
      <c r="E106" s="31"/>
      <c r="F106" s="31"/>
      <c r="G106" s="31"/>
      <c r="H106" s="31"/>
      <c r="I106" s="31"/>
      <c r="J106" s="31"/>
      <c r="K106" s="32"/>
      <c r="L106" s="33"/>
      <c r="M106" s="34"/>
      <c r="N106" s="35"/>
      <c r="O106" s="36"/>
      <c r="P106" s="36"/>
      <c r="Q106" s="36"/>
      <c r="R106" s="37"/>
      <c r="S106" s="38"/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/>
      <c r="B107" s="11"/>
      <c r="C107" s="30"/>
      <c r="D107" s="31"/>
      <c r="E107" s="31"/>
      <c r="F107" s="31"/>
      <c r="G107" s="31"/>
      <c r="H107" s="31"/>
      <c r="I107" s="31"/>
      <c r="J107" s="31"/>
      <c r="K107" s="32"/>
      <c r="L107" s="33"/>
      <c r="M107" s="34"/>
      <c r="N107" s="35"/>
      <c r="O107" s="36"/>
      <c r="P107" s="36"/>
      <c r="Q107" s="36"/>
      <c r="R107" s="37"/>
      <c r="S107" s="38"/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/>
      <c r="B108" s="11"/>
      <c r="C108" s="30"/>
      <c r="D108" s="31"/>
      <c r="E108" s="31"/>
      <c r="F108" s="31"/>
      <c r="G108" s="31"/>
      <c r="H108" s="31"/>
      <c r="I108" s="31"/>
      <c r="J108" s="31"/>
      <c r="K108" s="32"/>
      <c r="L108" s="33"/>
      <c r="M108" s="34"/>
      <c r="N108" s="35"/>
      <c r="O108" s="36"/>
      <c r="P108" s="36"/>
      <c r="Q108" s="36"/>
      <c r="R108" s="37"/>
      <c r="S108" s="38"/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/>
      <c r="B109" s="11"/>
      <c r="C109" s="30"/>
      <c r="D109" s="31"/>
      <c r="E109" s="31"/>
      <c r="F109" s="31"/>
      <c r="G109" s="31"/>
      <c r="H109" s="31"/>
      <c r="I109" s="31"/>
      <c r="J109" s="31"/>
      <c r="K109" s="32"/>
      <c r="L109" s="33"/>
      <c r="M109" s="34"/>
      <c r="N109" s="35"/>
      <c r="O109" s="36"/>
      <c r="P109" s="36"/>
      <c r="Q109" s="36"/>
      <c r="R109" s="37"/>
      <c r="S109" s="38"/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/>
      <c r="B110" s="11"/>
      <c r="C110" s="30"/>
      <c r="D110" s="31"/>
      <c r="E110" s="31"/>
      <c r="F110" s="31"/>
      <c r="G110" s="31"/>
      <c r="H110" s="31"/>
      <c r="I110" s="31"/>
      <c r="J110" s="31"/>
      <c r="K110" s="32"/>
      <c r="L110" s="33"/>
      <c r="M110" s="34"/>
      <c r="N110" s="35"/>
      <c r="O110" s="36"/>
      <c r="P110" s="36"/>
      <c r="Q110" s="36"/>
      <c r="R110" s="37"/>
      <c r="S110" s="38"/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/>
      <c r="B111" s="11"/>
      <c r="C111" s="30"/>
      <c r="D111" s="31"/>
      <c r="E111" s="31"/>
      <c r="F111" s="31"/>
      <c r="G111" s="31"/>
      <c r="H111" s="31"/>
      <c r="I111" s="31"/>
      <c r="J111" s="31"/>
      <c r="K111" s="32"/>
      <c r="L111" s="33"/>
      <c r="M111" s="34"/>
      <c r="N111" s="35"/>
      <c r="O111" s="36"/>
      <c r="P111" s="36"/>
      <c r="Q111" s="36"/>
      <c r="R111" s="37"/>
      <c r="S111" s="38"/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/>
      <c r="B112" s="11"/>
      <c r="C112" s="30"/>
      <c r="D112" s="31"/>
      <c r="E112" s="31"/>
      <c r="F112" s="31"/>
      <c r="G112" s="31"/>
      <c r="H112" s="31"/>
      <c r="I112" s="31"/>
      <c r="J112" s="31"/>
      <c r="K112" s="32"/>
      <c r="L112" s="33"/>
      <c r="M112" s="34"/>
      <c r="N112" s="35"/>
      <c r="O112" s="36"/>
      <c r="P112" s="36"/>
      <c r="Q112" s="36"/>
      <c r="R112" s="37"/>
      <c r="S112" s="38"/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/>
      <c r="B113" s="11"/>
      <c r="C113" s="30"/>
      <c r="D113" s="31"/>
      <c r="E113" s="31"/>
      <c r="F113" s="31"/>
      <c r="G113" s="31"/>
      <c r="H113" s="31"/>
      <c r="I113" s="31"/>
      <c r="J113" s="31"/>
      <c r="K113" s="32"/>
      <c r="L113" s="33"/>
      <c r="M113" s="34"/>
      <c r="N113" s="35"/>
      <c r="O113" s="36"/>
      <c r="P113" s="36"/>
      <c r="Q113" s="36"/>
      <c r="R113" s="37"/>
      <c r="S113" s="38"/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/>
      <c r="B114" s="11"/>
      <c r="C114" s="30"/>
      <c r="D114" s="31"/>
      <c r="E114" s="31"/>
      <c r="F114" s="31"/>
      <c r="G114" s="31"/>
      <c r="H114" s="31"/>
      <c r="I114" s="31"/>
      <c r="J114" s="31"/>
      <c r="K114" s="32"/>
      <c r="L114" s="33"/>
      <c r="M114" s="34"/>
      <c r="N114" s="35"/>
      <c r="O114" s="36"/>
      <c r="P114" s="36"/>
      <c r="Q114" s="36"/>
      <c r="R114" s="37"/>
      <c r="S114" s="38"/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/>
      <c r="B115" s="11"/>
      <c r="C115" s="30"/>
      <c r="D115" s="31"/>
      <c r="E115" s="31"/>
      <c r="F115" s="31"/>
      <c r="G115" s="31"/>
      <c r="H115" s="31"/>
      <c r="I115" s="31"/>
      <c r="J115" s="31"/>
      <c r="K115" s="32"/>
      <c r="L115" s="33"/>
      <c r="M115" s="34"/>
      <c r="N115" s="35"/>
      <c r="O115" s="36"/>
      <c r="P115" s="36"/>
      <c r="Q115" s="36"/>
      <c r="R115" s="37"/>
      <c r="S115" s="38"/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/>
      <c r="B116" s="11"/>
      <c r="C116" s="30"/>
      <c r="D116" s="31"/>
      <c r="E116" s="31"/>
      <c r="F116" s="31"/>
      <c r="G116" s="31"/>
      <c r="H116" s="31"/>
      <c r="I116" s="31"/>
      <c r="J116" s="31"/>
      <c r="K116" s="32"/>
      <c r="L116" s="33"/>
      <c r="M116" s="34"/>
      <c r="N116" s="35"/>
      <c r="O116" s="36"/>
      <c r="P116" s="36"/>
      <c r="Q116" s="36"/>
      <c r="R116" s="37"/>
      <c r="S116" s="38"/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/>
      <c r="B117" s="11"/>
      <c r="C117" s="30"/>
      <c r="D117" s="31"/>
      <c r="E117" s="31"/>
      <c r="F117" s="31"/>
      <c r="G117" s="31"/>
      <c r="H117" s="31"/>
      <c r="I117" s="31"/>
      <c r="J117" s="31"/>
      <c r="K117" s="32"/>
      <c r="L117" s="33"/>
      <c r="M117" s="34"/>
      <c r="N117" s="35"/>
      <c r="O117" s="36"/>
      <c r="P117" s="36"/>
      <c r="Q117" s="36"/>
      <c r="R117" s="37"/>
      <c r="S117" s="38"/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/>
      <c r="B118" s="11"/>
      <c r="C118" s="30"/>
      <c r="D118" s="31"/>
      <c r="E118" s="31"/>
      <c r="F118" s="31"/>
      <c r="G118" s="31"/>
      <c r="H118" s="31"/>
      <c r="I118" s="31"/>
      <c r="J118" s="31"/>
      <c r="K118" s="32"/>
      <c r="L118" s="33"/>
      <c r="M118" s="34"/>
      <c r="N118" s="35"/>
      <c r="O118" s="36"/>
      <c r="P118" s="36"/>
      <c r="Q118" s="36"/>
      <c r="R118" s="37"/>
      <c r="S118" s="38"/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/>
      <c r="B119" s="11"/>
      <c r="C119" s="30"/>
      <c r="D119" s="31"/>
      <c r="E119" s="31"/>
      <c r="F119" s="31"/>
      <c r="G119" s="31"/>
      <c r="H119" s="31"/>
      <c r="I119" s="31"/>
      <c r="J119" s="31"/>
      <c r="K119" s="32"/>
      <c r="L119" s="33"/>
      <c r="M119" s="34"/>
      <c r="N119" s="35"/>
      <c r="O119" s="36"/>
      <c r="P119" s="36"/>
      <c r="Q119" s="36"/>
      <c r="R119" s="37"/>
      <c r="S119" s="38"/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/>
      <c r="B120" s="11"/>
      <c r="C120" s="30"/>
      <c r="D120" s="31"/>
      <c r="E120" s="31"/>
      <c r="F120" s="31"/>
      <c r="G120" s="31"/>
      <c r="H120" s="31"/>
      <c r="I120" s="31"/>
      <c r="J120" s="31"/>
      <c r="K120" s="32"/>
      <c r="L120" s="33"/>
      <c r="M120" s="34"/>
      <c r="N120" s="35"/>
      <c r="O120" s="36"/>
      <c r="P120" s="36"/>
      <c r="Q120" s="36"/>
      <c r="R120" s="37"/>
      <c r="S120" s="38"/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/>
      <c r="B121" s="11"/>
      <c r="C121" s="30"/>
      <c r="D121" s="31"/>
      <c r="E121" s="31"/>
      <c r="F121" s="31"/>
      <c r="G121" s="31"/>
      <c r="H121" s="31"/>
      <c r="I121" s="31"/>
      <c r="J121" s="31"/>
      <c r="K121" s="32"/>
      <c r="L121" s="33"/>
      <c r="M121" s="34"/>
      <c r="N121" s="35"/>
      <c r="O121" s="36"/>
      <c r="P121" s="36"/>
      <c r="Q121" s="36"/>
      <c r="R121" s="37"/>
      <c r="S121" s="38"/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/>
      <c r="B122" s="11"/>
      <c r="C122" s="30"/>
      <c r="D122" s="31"/>
      <c r="E122" s="31"/>
      <c r="F122" s="31"/>
      <c r="G122" s="31"/>
      <c r="H122" s="31"/>
      <c r="I122" s="31"/>
      <c r="J122" s="31"/>
      <c r="K122" s="32"/>
      <c r="L122" s="33"/>
      <c r="M122" s="34"/>
      <c r="N122" s="35"/>
      <c r="O122" s="36"/>
      <c r="P122" s="36"/>
      <c r="Q122" s="36"/>
      <c r="R122" s="37"/>
      <c r="S122" s="38"/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/>
      <c r="B123" s="11"/>
      <c r="C123" s="30"/>
      <c r="D123" s="31"/>
      <c r="E123" s="31"/>
      <c r="F123" s="31"/>
      <c r="G123" s="31"/>
      <c r="H123" s="31"/>
      <c r="I123" s="31"/>
      <c r="J123" s="31"/>
      <c r="K123" s="32"/>
      <c r="L123" s="33"/>
      <c r="M123" s="34"/>
      <c r="N123" s="35"/>
      <c r="O123" s="36"/>
      <c r="P123" s="36"/>
      <c r="Q123" s="36"/>
      <c r="R123" s="37"/>
      <c r="S123" s="38"/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/>
      <c r="B124" s="11"/>
      <c r="C124" s="30"/>
      <c r="D124" s="31"/>
      <c r="E124" s="31"/>
      <c r="F124" s="31"/>
      <c r="G124" s="31"/>
      <c r="H124" s="31"/>
      <c r="I124" s="31"/>
      <c r="J124" s="31"/>
      <c r="K124" s="32"/>
      <c r="L124" s="33"/>
      <c r="M124" s="34"/>
      <c r="N124" s="35"/>
      <c r="O124" s="36"/>
      <c r="P124" s="36"/>
      <c r="Q124" s="36"/>
      <c r="R124" s="37"/>
      <c r="S124" s="38"/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/>
      <c r="B125" s="11"/>
      <c r="C125" s="30"/>
      <c r="D125" s="31"/>
      <c r="E125" s="31"/>
      <c r="F125" s="31"/>
      <c r="G125" s="31"/>
      <c r="H125" s="31"/>
      <c r="I125" s="31"/>
      <c r="J125" s="31"/>
      <c r="K125" s="32"/>
      <c r="L125" s="33"/>
      <c r="M125" s="34"/>
      <c r="N125" s="35"/>
      <c r="O125" s="36"/>
      <c r="P125" s="36"/>
      <c r="Q125" s="36"/>
      <c r="R125" s="37"/>
      <c r="S125" s="38"/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/>
      <c r="B126" s="11"/>
      <c r="C126" s="30"/>
      <c r="D126" s="31"/>
      <c r="E126" s="31"/>
      <c r="F126" s="31"/>
      <c r="G126" s="31"/>
      <c r="H126" s="31"/>
      <c r="I126" s="31"/>
      <c r="J126" s="31"/>
      <c r="K126" s="32"/>
      <c r="L126" s="33"/>
      <c r="M126" s="34"/>
      <c r="N126" s="35"/>
      <c r="O126" s="36"/>
      <c r="P126" s="36"/>
      <c r="Q126" s="36"/>
      <c r="R126" s="37"/>
      <c r="S126" s="38"/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/>
      <c r="B127" s="11"/>
      <c r="C127" s="30"/>
      <c r="D127" s="31"/>
      <c r="E127" s="31"/>
      <c r="F127" s="31"/>
      <c r="G127" s="31"/>
      <c r="H127" s="31"/>
      <c r="I127" s="31"/>
      <c r="J127" s="31"/>
      <c r="K127" s="32"/>
      <c r="L127" s="33"/>
      <c r="M127" s="34"/>
      <c r="N127" s="35"/>
      <c r="O127" s="36"/>
      <c r="P127" s="36"/>
      <c r="Q127" s="36"/>
      <c r="R127" s="37"/>
      <c r="S127" s="38"/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/>
      <c r="B128" s="11"/>
      <c r="C128" s="30"/>
      <c r="D128" s="31"/>
      <c r="E128" s="31"/>
      <c r="F128" s="31"/>
      <c r="G128" s="31"/>
      <c r="H128" s="31"/>
      <c r="I128" s="31"/>
      <c r="J128" s="31"/>
      <c r="K128" s="32"/>
      <c r="L128" s="33"/>
      <c r="M128" s="34"/>
      <c r="N128" s="35"/>
      <c r="O128" s="36"/>
      <c r="P128" s="36"/>
      <c r="Q128" s="36"/>
      <c r="R128" s="37"/>
      <c r="S128" s="38"/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/>
      <c r="B129" s="11"/>
      <c r="C129" s="30"/>
      <c r="D129" s="31"/>
      <c r="E129" s="31"/>
      <c r="F129" s="31"/>
      <c r="G129" s="31"/>
      <c r="H129" s="31"/>
      <c r="I129" s="31"/>
      <c r="J129" s="31"/>
      <c r="K129" s="32"/>
      <c r="L129" s="33"/>
      <c r="M129" s="34"/>
      <c r="N129" s="35"/>
      <c r="O129" s="36"/>
      <c r="P129" s="36"/>
      <c r="Q129" s="36"/>
      <c r="R129" s="37"/>
      <c r="S129" s="38"/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/>
      <c r="B130" s="11"/>
      <c r="C130" s="30"/>
      <c r="D130" s="31"/>
      <c r="E130" s="31"/>
      <c r="F130" s="31"/>
      <c r="G130" s="31"/>
      <c r="H130" s="31"/>
      <c r="I130" s="31"/>
      <c r="J130" s="31"/>
      <c r="K130" s="32"/>
      <c r="L130" s="33"/>
      <c r="M130" s="34"/>
      <c r="N130" s="35"/>
      <c r="O130" s="36"/>
      <c r="P130" s="36"/>
      <c r="Q130" s="36"/>
      <c r="R130" s="37"/>
      <c r="S130" s="38"/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/>
      <c r="B131" s="11"/>
      <c r="C131" s="30"/>
      <c r="D131" s="31"/>
      <c r="E131" s="31"/>
      <c r="F131" s="31"/>
      <c r="G131" s="31"/>
      <c r="H131" s="31"/>
      <c r="I131" s="31"/>
      <c r="J131" s="31"/>
      <c r="K131" s="32"/>
      <c r="L131" s="33"/>
      <c r="M131" s="34"/>
      <c r="N131" s="35"/>
      <c r="O131" s="36"/>
      <c r="P131" s="36"/>
      <c r="Q131" s="36"/>
      <c r="R131" s="37"/>
      <c r="S131" s="38"/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/>
      <c r="B132" s="11"/>
      <c r="C132" s="30"/>
      <c r="D132" s="31"/>
      <c r="E132" s="31"/>
      <c r="F132" s="31"/>
      <c r="G132" s="31"/>
      <c r="H132" s="31"/>
      <c r="I132" s="31"/>
      <c r="J132" s="31"/>
      <c r="K132" s="32"/>
      <c r="L132" s="33"/>
      <c r="M132" s="34"/>
      <c r="N132" s="35"/>
      <c r="O132" s="36"/>
      <c r="P132" s="36"/>
      <c r="Q132" s="36"/>
      <c r="R132" s="37"/>
      <c r="S132" s="38"/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/>
      <c r="B133" s="11"/>
      <c r="C133" s="30"/>
      <c r="D133" s="31"/>
      <c r="E133" s="31"/>
      <c r="F133" s="31"/>
      <c r="G133" s="31"/>
      <c r="H133" s="31"/>
      <c r="I133" s="31"/>
      <c r="J133" s="31"/>
      <c r="K133" s="32"/>
      <c r="L133" s="33"/>
      <c r="M133" s="34"/>
      <c r="N133" s="35"/>
      <c r="O133" s="36"/>
      <c r="P133" s="36"/>
      <c r="Q133" s="36"/>
      <c r="R133" s="37"/>
      <c r="S133" s="38"/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/>
      <c r="B134" s="11"/>
      <c r="C134" s="30"/>
      <c r="D134" s="31"/>
      <c r="E134" s="31"/>
      <c r="F134" s="31"/>
      <c r="G134" s="31"/>
      <c r="H134" s="31"/>
      <c r="I134" s="31"/>
      <c r="J134" s="31"/>
      <c r="K134" s="32"/>
      <c r="L134" s="33"/>
      <c r="M134" s="34"/>
      <c r="N134" s="35"/>
      <c r="O134" s="36"/>
      <c r="P134" s="36"/>
      <c r="Q134" s="36"/>
      <c r="R134" s="37"/>
      <c r="S134" s="38"/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/>
      <c r="B135" s="11"/>
      <c r="C135" s="30"/>
      <c r="D135" s="31"/>
      <c r="E135" s="31"/>
      <c r="F135" s="31"/>
      <c r="G135" s="31"/>
      <c r="H135" s="31"/>
      <c r="I135" s="31"/>
      <c r="J135" s="31"/>
      <c r="K135" s="32"/>
      <c r="L135" s="33"/>
      <c r="M135" s="34"/>
      <c r="N135" s="35"/>
      <c r="O135" s="36"/>
      <c r="P135" s="36"/>
      <c r="Q135" s="36"/>
      <c r="R135" s="37"/>
      <c r="S135" s="38"/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/>
      <c r="B136" s="11"/>
      <c r="C136" s="30"/>
      <c r="D136" s="31"/>
      <c r="E136" s="31"/>
      <c r="F136" s="31"/>
      <c r="G136" s="31"/>
      <c r="H136" s="31"/>
      <c r="I136" s="31"/>
      <c r="J136" s="31"/>
      <c r="K136" s="32"/>
      <c r="L136" s="33"/>
      <c r="M136" s="34"/>
      <c r="N136" s="35"/>
      <c r="O136" s="36"/>
      <c r="P136" s="36"/>
      <c r="Q136" s="36"/>
      <c r="R136" s="37"/>
      <c r="S136" s="38"/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/>
      <c r="B137" s="11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/>
      <c r="B138" s="11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/>
      <c r="B139" s="11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/>
      <c r="B140" s="11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/>
      <c r="B141" s="11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/>
      <c r="B142" s="11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/>
      <c r="B143" s="11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/>
      <c r="B144" s="11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/>
      <c r="B145" s="11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/>
      <c r="B146" s="11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151" priority="8">
      <formula>SUM(W$4:W$9344)&gt;0</formula>
    </cfRule>
  </conditionalFormatting>
  <conditionalFormatting sqref="X3">
    <cfRule type="expression" dxfId="150" priority="7">
      <formula>SUM(X$4:X$9344)&gt;0</formula>
    </cfRule>
  </conditionalFormatting>
  <conditionalFormatting sqref="Y3:BC3">
    <cfRule type="expression" dxfId="149" priority="6">
      <formula>SUM(Y$4:Y$9344)&gt;0</formula>
    </cfRule>
  </conditionalFormatting>
  <conditionalFormatting sqref="BD3">
    <cfRule type="expression" dxfId="148" priority="5">
      <formula>SUM(BD$4:BD$9344)&gt;0</formula>
    </cfRule>
  </conditionalFormatting>
  <conditionalFormatting sqref="W2">
    <cfRule type="expression" dxfId="147" priority="4">
      <formula>SUM(W$4:W$9380)&gt;0</formula>
    </cfRule>
  </conditionalFormatting>
  <conditionalFormatting sqref="X2">
    <cfRule type="expression" dxfId="146" priority="3">
      <formula>SUM(X$4:X$9380)&gt;0</formula>
    </cfRule>
  </conditionalFormatting>
  <conditionalFormatting sqref="Y2:BC2">
    <cfRule type="expression" dxfId="145" priority="2">
      <formula>SUM(Y$4:Y$9380)&gt;0</formula>
    </cfRule>
  </conditionalFormatting>
  <conditionalFormatting sqref="BD2">
    <cfRule type="expression" dxfId="144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1115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8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1116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1</v>
      </c>
      <c r="O5" s="36"/>
      <c r="P5" s="36"/>
      <c r="Q5" s="36"/>
      <c r="R5" s="37"/>
      <c r="S5" s="38">
        <v>18</v>
      </c>
      <c r="T5" s="39"/>
      <c r="U5" s="38"/>
      <c r="V5" s="39"/>
      <c r="W5" s="12">
        <v>2</v>
      </c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1117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6</v>
      </c>
      <c r="T6" s="39"/>
      <c r="U6" s="38"/>
      <c r="V6" s="39"/>
      <c r="W6" s="12">
        <v>3</v>
      </c>
      <c r="X6" s="13"/>
      <c r="Y6" s="13">
        <v>2</v>
      </c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1118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8</v>
      </c>
      <c r="T7" s="39"/>
      <c r="U7" s="38"/>
      <c r="V7" s="39"/>
      <c r="W7" s="12"/>
      <c r="X7" s="13">
        <v>1</v>
      </c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1119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60</v>
      </c>
      <c r="T8" s="39"/>
      <c r="U8" s="38"/>
      <c r="V8" s="39"/>
      <c r="W8" s="12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1120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8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>
        <v>7</v>
      </c>
      <c r="B10" s="11"/>
      <c r="C10" s="30" t="s">
        <v>1121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6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>
        <v>8</v>
      </c>
      <c r="B11" s="11"/>
      <c r="C11" s="30" t="s">
        <v>1122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9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>
        <v>9</v>
      </c>
      <c r="B12" s="11"/>
      <c r="C12" s="30" t="s">
        <v>1123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2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>
        <v>10</v>
      </c>
      <c r="B13" s="11"/>
      <c r="C13" s="30" t="s">
        <v>1124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6</v>
      </c>
      <c r="T13" s="39"/>
      <c r="U13" s="38"/>
      <c r="V13" s="39"/>
      <c r="W13" s="12"/>
      <c r="X13" s="13"/>
      <c r="Y13" s="13">
        <v>3</v>
      </c>
      <c r="Z13" s="13">
        <v>1</v>
      </c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>
        <v>11</v>
      </c>
      <c r="B14" s="11"/>
      <c r="C14" s="30" t="s">
        <v>1125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8</v>
      </c>
      <c r="T14" s="39"/>
      <c r="U14" s="38"/>
      <c r="V14" s="39"/>
      <c r="W14" s="12"/>
      <c r="X14" s="13"/>
      <c r="Y14" s="13">
        <v>1</v>
      </c>
      <c r="Z14" s="13">
        <v>2</v>
      </c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>
        <v>12</v>
      </c>
      <c r="B15" s="11"/>
      <c r="C15" s="30" t="s">
        <v>1126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9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>
        <v>13</v>
      </c>
      <c r="B16" s="11"/>
      <c r="C16" s="30" t="s">
        <v>1127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8</v>
      </c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>
        <v>14</v>
      </c>
      <c r="B17" s="11"/>
      <c r="C17" s="30" t="s">
        <v>1128</v>
      </c>
      <c r="D17" s="31"/>
      <c r="E17" s="31"/>
      <c r="F17" s="31"/>
      <c r="G17" s="31"/>
      <c r="H17" s="31"/>
      <c r="I17" s="31"/>
      <c r="J17" s="31"/>
      <c r="K17" s="32"/>
      <c r="L17" s="33" t="s">
        <v>44</v>
      </c>
      <c r="M17" s="34"/>
      <c r="N17" s="35" t="s">
        <v>0</v>
      </c>
      <c r="O17" s="36"/>
      <c r="P17" s="36"/>
      <c r="Q17" s="36"/>
      <c r="R17" s="37"/>
      <c r="S17" s="38">
        <v>8</v>
      </c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>
        <v>15</v>
      </c>
      <c r="B18" s="11"/>
      <c r="C18" s="30" t="s">
        <v>1129</v>
      </c>
      <c r="D18" s="31"/>
      <c r="E18" s="31"/>
      <c r="F18" s="31"/>
      <c r="G18" s="31"/>
      <c r="H18" s="31"/>
      <c r="I18" s="31"/>
      <c r="J18" s="31"/>
      <c r="K18" s="32"/>
      <c r="L18" s="33" t="s">
        <v>44</v>
      </c>
      <c r="M18" s="34"/>
      <c r="N18" s="35" t="s">
        <v>0</v>
      </c>
      <c r="O18" s="36"/>
      <c r="P18" s="36"/>
      <c r="Q18" s="36"/>
      <c r="R18" s="37"/>
      <c r="S18" s="38">
        <v>8</v>
      </c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>
        <v>16</v>
      </c>
      <c r="B19" s="11"/>
      <c r="C19" s="30" t="s">
        <v>1130</v>
      </c>
      <c r="D19" s="31"/>
      <c r="E19" s="31"/>
      <c r="F19" s="31"/>
      <c r="G19" s="31"/>
      <c r="H19" s="31"/>
      <c r="I19" s="31"/>
      <c r="J19" s="31"/>
      <c r="K19" s="32"/>
      <c r="L19" s="33" t="s">
        <v>44</v>
      </c>
      <c r="M19" s="34"/>
      <c r="N19" s="35" t="s">
        <v>0</v>
      </c>
      <c r="O19" s="36"/>
      <c r="P19" s="36"/>
      <c r="Q19" s="36"/>
      <c r="R19" s="37"/>
      <c r="S19" s="38">
        <v>17</v>
      </c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>
        <v>17</v>
      </c>
      <c r="B20" s="11"/>
      <c r="C20" s="30" t="s">
        <v>1131</v>
      </c>
      <c r="D20" s="31"/>
      <c r="E20" s="31"/>
      <c r="F20" s="31"/>
      <c r="G20" s="31"/>
      <c r="H20" s="31"/>
      <c r="I20" s="31"/>
      <c r="J20" s="31"/>
      <c r="K20" s="32"/>
      <c r="L20" s="33" t="s">
        <v>44</v>
      </c>
      <c r="M20" s="34"/>
      <c r="N20" s="35" t="s">
        <v>0</v>
      </c>
      <c r="O20" s="36"/>
      <c r="P20" s="36"/>
      <c r="Q20" s="36"/>
      <c r="R20" s="37"/>
      <c r="S20" s="38">
        <v>17</v>
      </c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>
        <v>18</v>
      </c>
      <c r="B21" s="11"/>
      <c r="C21" s="30" t="s">
        <v>1132</v>
      </c>
      <c r="D21" s="31"/>
      <c r="E21" s="31"/>
      <c r="F21" s="31"/>
      <c r="G21" s="31"/>
      <c r="H21" s="31"/>
      <c r="I21" s="31"/>
      <c r="J21" s="31"/>
      <c r="K21" s="32"/>
      <c r="L21" s="33" t="s">
        <v>44</v>
      </c>
      <c r="M21" s="34"/>
      <c r="N21" s="35" t="s">
        <v>0</v>
      </c>
      <c r="O21" s="36"/>
      <c r="P21" s="36"/>
      <c r="Q21" s="36"/>
      <c r="R21" s="37"/>
      <c r="S21" s="38">
        <v>1</v>
      </c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>
        <v>19</v>
      </c>
      <c r="B22" s="11"/>
      <c r="C22" s="30" t="s">
        <v>1133</v>
      </c>
      <c r="D22" s="31"/>
      <c r="E22" s="31"/>
      <c r="F22" s="31"/>
      <c r="G22" s="31"/>
      <c r="H22" s="31"/>
      <c r="I22" s="31"/>
      <c r="J22" s="31"/>
      <c r="K22" s="32"/>
      <c r="L22" s="33" t="s">
        <v>44</v>
      </c>
      <c r="M22" s="34"/>
      <c r="N22" s="35" t="s">
        <v>0</v>
      </c>
      <c r="O22" s="36"/>
      <c r="P22" s="36"/>
      <c r="Q22" s="36"/>
      <c r="R22" s="37"/>
      <c r="S22" s="38">
        <v>8</v>
      </c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>
        <v>20</v>
      </c>
      <c r="B23" s="11"/>
      <c r="C23" s="30" t="s">
        <v>1134</v>
      </c>
      <c r="D23" s="31"/>
      <c r="E23" s="31"/>
      <c r="F23" s="31"/>
      <c r="G23" s="31"/>
      <c r="H23" s="31"/>
      <c r="I23" s="31"/>
      <c r="J23" s="31"/>
      <c r="K23" s="32"/>
      <c r="L23" s="33" t="s">
        <v>44</v>
      </c>
      <c r="M23" s="34"/>
      <c r="N23" s="35" t="s">
        <v>0</v>
      </c>
      <c r="O23" s="36"/>
      <c r="P23" s="36"/>
      <c r="Q23" s="36"/>
      <c r="R23" s="37"/>
      <c r="S23" s="38">
        <v>1</v>
      </c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>
        <v>21</v>
      </c>
      <c r="B24" s="11"/>
      <c r="C24" s="30" t="s">
        <v>1135</v>
      </c>
      <c r="D24" s="31"/>
      <c r="E24" s="31"/>
      <c r="F24" s="31"/>
      <c r="G24" s="31"/>
      <c r="H24" s="31"/>
      <c r="I24" s="31"/>
      <c r="J24" s="31"/>
      <c r="K24" s="32"/>
      <c r="L24" s="33" t="s">
        <v>44</v>
      </c>
      <c r="M24" s="34"/>
      <c r="N24" s="35" t="s">
        <v>0</v>
      </c>
      <c r="O24" s="36"/>
      <c r="P24" s="36"/>
      <c r="Q24" s="36"/>
      <c r="R24" s="37"/>
      <c r="S24" s="38">
        <v>1</v>
      </c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>
        <v>22</v>
      </c>
      <c r="B25" s="11"/>
      <c r="C25" s="30" t="s">
        <v>1136</v>
      </c>
      <c r="D25" s="31"/>
      <c r="E25" s="31"/>
      <c r="F25" s="31"/>
      <c r="G25" s="31"/>
      <c r="H25" s="31"/>
      <c r="I25" s="31"/>
      <c r="J25" s="31"/>
      <c r="K25" s="32"/>
      <c r="L25" s="33" t="s">
        <v>44</v>
      </c>
      <c r="M25" s="34"/>
      <c r="N25" s="35" t="s">
        <v>0</v>
      </c>
      <c r="O25" s="36"/>
      <c r="P25" s="36"/>
      <c r="Q25" s="36"/>
      <c r="R25" s="37"/>
      <c r="S25" s="38">
        <v>8</v>
      </c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/>
      <c r="B26" s="11"/>
      <c r="C26" s="30"/>
      <c r="D26" s="31"/>
      <c r="E26" s="31"/>
      <c r="F26" s="31"/>
      <c r="G26" s="31"/>
      <c r="H26" s="31"/>
      <c r="I26" s="31"/>
      <c r="J26" s="31"/>
      <c r="K26" s="32"/>
      <c r="L26" s="33"/>
      <c r="M26" s="34"/>
      <c r="N26" s="35"/>
      <c r="O26" s="36"/>
      <c r="P26" s="36"/>
      <c r="Q26" s="36"/>
      <c r="R26" s="37"/>
      <c r="S26" s="38"/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/>
      <c r="B27" s="11"/>
      <c r="C27" s="30"/>
      <c r="D27" s="31"/>
      <c r="E27" s="31"/>
      <c r="F27" s="31"/>
      <c r="G27" s="31"/>
      <c r="H27" s="31"/>
      <c r="I27" s="31"/>
      <c r="J27" s="31"/>
      <c r="K27" s="32"/>
      <c r="L27" s="33"/>
      <c r="M27" s="34"/>
      <c r="N27" s="35"/>
      <c r="O27" s="36"/>
      <c r="P27" s="36"/>
      <c r="Q27" s="36"/>
      <c r="R27" s="37"/>
      <c r="S27" s="38"/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/>
      <c r="B28" s="11"/>
      <c r="C28" s="30"/>
      <c r="D28" s="31"/>
      <c r="E28" s="31"/>
      <c r="F28" s="31"/>
      <c r="G28" s="31"/>
      <c r="H28" s="31"/>
      <c r="I28" s="31"/>
      <c r="J28" s="31"/>
      <c r="K28" s="32"/>
      <c r="L28" s="33"/>
      <c r="M28" s="34"/>
      <c r="N28" s="35"/>
      <c r="O28" s="36"/>
      <c r="P28" s="36"/>
      <c r="Q28" s="36"/>
      <c r="R28" s="37"/>
      <c r="S28" s="38"/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/>
      <c r="B29" s="11"/>
      <c r="C29" s="30"/>
      <c r="D29" s="31"/>
      <c r="E29" s="31"/>
      <c r="F29" s="31"/>
      <c r="G29" s="31"/>
      <c r="H29" s="31"/>
      <c r="I29" s="31"/>
      <c r="J29" s="31"/>
      <c r="K29" s="32"/>
      <c r="L29" s="33"/>
      <c r="M29" s="34"/>
      <c r="N29" s="35"/>
      <c r="O29" s="36"/>
      <c r="P29" s="36"/>
      <c r="Q29" s="36"/>
      <c r="R29" s="37"/>
      <c r="S29" s="38"/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/>
      <c r="B30" s="11"/>
      <c r="C30" s="30"/>
      <c r="D30" s="31"/>
      <c r="E30" s="31"/>
      <c r="F30" s="31"/>
      <c r="G30" s="31"/>
      <c r="H30" s="31"/>
      <c r="I30" s="31"/>
      <c r="J30" s="31"/>
      <c r="K30" s="32"/>
      <c r="L30" s="33"/>
      <c r="M30" s="34"/>
      <c r="N30" s="35"/>
      <c r="O30" s="36"/>
      <c r="P30" s="36"/>
      <c r="Q30" s="36"/>
      <c r="R30" s="37"/>
      <c r="S30" s="38"/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/>
      <c r="B31" s="11"/>
      <c r="C31" s="30"/>
      <c r="D31" s="31"/>
      <c r="E31" s="31"/>
      <c r="F31" s="31"/>
      <c r="G31" s="31"/>
      <c r="H31" s="31"/>
      <c r="I31" s="31"/>
      <c r="J31" s="31"/>
      <c r="K31" s="32"/>
      <c r="L31" s="33"/>
      <c r="M31" s="34"/>
      <c r="N31" s="35"/>
      <c r="O31" s="36"/>
      <c r="P31" s="36"/>
      <c r="Q31" s="36"/>
      <c r="R31" s="37"/>
      <c r="S31" s="38"/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/>
      <c r="B32" s="11"/>
      <c r="C32" s="30"/>
      <c r="D32" s="31"/>
      <c r="E32" s="31"/>
      <c r="F32" s="31"/>
      <c r="G32" s="31"/>
      <c r="H32" s="31"/>
      <c r="I32" s="31"/>
      <c r="J32" s="31"/>
      <c r="K32" s="32"/>
      <c r="L32" s="33"/>
      <c r="M32" s="34"/>
      <c r="N32" s="35"/>
      <c r="O32" s="36"/>
      <c r="P32" s="36"/>
      <c r="Q32" s="36"/>
      <c r="R32" s="37"/>
      <c r="S32" s="38"/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/>
      <c r="B33" s="11"/>
      <c r="C33" s="30"/>
      <c r="D33" s="31"/>
      <c r="E33" s="31"/>
      <c r="F33" s="31"/>
      <c r="G33" s="31"/>
      <c r="H33" s="31"/>
      <c r="I33" s="31"/>
      <c r="J33" s="31"/>
      <c r="K33" s="32"/>
      <c r="L33" s="33"/>
      <c r="M33" s="34"/>
      <c r="N33" s="35"/>
      <c r="O33" s="36"/>
      <c r="P33" s="36"/>
      <c r="Q33" s="36"/>
      <c r="R33" s="37"/>
      <c r="S33" s="38"/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/>
      <c r="B34" s="11"/>
      <c r="C34" s="30"/>
      <c r="D34" s="31"/>
      <c r="E34" s="31"/>
      <c r="F34" s="31"/>
      <c r="G34" s="31"/>
      <c r="H34" s="31"/>
      <c r="I34" s="31"/>
      <c r="J34" s="31"/>
      <c r="K34" s="32"/>
      <c r="L34" s="33"/>
      <c r="M34" s="34"/>
      <c r="N34" s="35"/>
      <c r="O34" s="36"/>
      <c r="P34" s="36"/>
      <c r="Q34" s="36"/>
      <c r="R34" s="37"/>
      <c r="S34" s="38"/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/>
      <c r="B35" s="11"/>
      <c r="C35" s="30"/>
      <c r="D35" s="31"/>
      <c r="E35" s="31"/>
      <c r="F35" s="31"/>
      <c r="G35" s="31"/>
      <c r="H35" s="31"/>
      <c r="I35" s="31"/>
      <c r="J35" s="31"/>
      <c r="K35" s="32"/>
      <c r="L35" s="33"/>
      <c r="M35" s="34"/>
      <c r="N35" s="35"/>
      <c r="O35" s="36"/>
      <c r="P35" s="36"/>
      <c r="Q35" s="36"/>
      <c r="R35" s="37"/>
      <c r="S35" s="38"/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/>
      <c r="B36" s="11"/>
      <c r="C36" s="30"/>
      <c r="D36" s="31"/>
      <c r="E36" s="31"/>
      <c r="F36" s="31"/>
      <c r="G36" s="31"/>
      <c r="H36" s="31"/>
      <c r="I36" s="31"/>
      <c r="J36" s="31"/>
      <c r="K36" s="32"/>
      <c r="L36" s="33"/>
      <c r="M36" s="34"/>
      <c r="N36" s="35"/>
      <c r="O36" s="36"/>
      <c r="P36" s="36"/>
      <c r="Q36" s="36"/>
      <c r="R36" s="37"/>
      <c r="S36" s="38"/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/>
      <c r="B37" s="11"/>
      <c r="C37" s="30"/>
      <c r="D37" s="31"/>
      <c r="E37" s="31"/>
      <c r="F37" s="31"/>
      <c r="G37" s="31"/>
      <c r="H37" s="31"/>
      <c r="I37" s="31"/>
      <c r="J37" s="31"/>
      <c r="K37" s="32"/>
      <c r="L37" s="33"/>
      <c r="M37" s="34"/>
      <c r="N37" s="35"/>
      <c r="O37" s="36"/>
      <c r="P37" s="36"/>
      <c r="Q37" s="36"/>
      <c r="R37" s="37"/>
      <c r="S37" s="38"/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/>
      <c r="B38" s="11"/>
      <c r="C38" s="30"/>
      <c r="D38" s="31"/>
      <c r="E38" s="31"/>
      <c r="F38" s="31"/>
      <c r="G38" s="31"/>
      <c r="H38" s="31"/>
      <c r="I38" s="31"/>
      <c r="J38" s="31"/>
      <c r="K38" s="32"/>
      <c r="L38" s="33"/>
      <c r="M38" s="34"/>
      <c r="N38" s="35"/>
      <c r="O38" s="36"/>
      <c r="P38" s="36"/>
      <c r="Q38" s="36"/>
      <c r="R38" s="37"/>
      <c r="S38" s="38"/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/>
      <c r="B39" s="11"/>
      <c r="C39" s="30"/>
      <c r="D39" s="31"/>
      <c r="E39" s="31"/>
      <c r="F39" s="31"/>
      <c r="G39" s="31"/>
      <c r="H39" s="31"/>
      <c r="I39" s="31"/>
      <c r="J39" s="31"/>
      <c r="K39" s="32"/>
      <c r="L39" s="33"/>
      <c r="M39" s="34"/>
      <c r="N39" s="35"/>
      <c r="O39" s="36"/>
      <c r="P39" s="36"/>
      <c r="Q39" s="36"/>
      <c r="R39" s="37"/>
      <c r="S39" s="38"/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/>
      <c r="B40" s="11"/>
      <c r="C40" s="30"/>
      <c r="D40" s="31"/>
      <c r="E40" s="31"/>
      <c r="F40" s="31"/>
      <c r="G40" s="31"/>
      <c r="H40" s="31"/>
      <c r="I40" s="31"/>
      <c r="J40" s="31"/>
      <c r="K40" s="32"/>
      <c r="L40" s="33"/>
      <c r="M40" s="34"/>
      <c r="N40" s="35"/>
      <c r="O40" s="36"/>
      <c r="P40" s="36"/>
      <c r="Q40" s="36"/>
      <c r="R40" s="37"/>
      <c r="S40" s="38"/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/>
      <c r="B41" s="11"/>
      <c r="C41" s="30"/>
      <c r="D41" s="31"/>
      <c r="E41" s="31"/>
      <c r="F41" s="31"/>
      <c r="G41" s="31"/>
      <c r="H41" s="31"/>
      <c r="I41" s="31"/>
      <c r="J41" s="31"/>
      <c r="K41" s="32"/>
      <c r="L41" s="33"/>
      <c r="M41" s="34"/>
      <c r="N41" s="35"/>
      <c r="O41" s="36"/>
      <c r="P41" s="36"/>
      <c r="Q41" s="36"/>
      <c r="R41" s="37"/>
      <c r="S41" s="38"/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/>
      <c r="B42" s="11"/>
      <c r="C42" s="30"/>
      <c r="D42" s="31"/>
      <c r="E42" s="31"/>
      <c r="F42" s="31"/>
      <c r="G42" s="31"/>
      <c r="H42" s="31"/>
      <c r="I42" s="31"/>
      <c r="J42" s="31"/>
      <c r="K42" s="32"/>
      <c r="L42" s="33"/>
      <c r="M42" s="34"/>
      <c r="N42" s="35"/>
      <c r="O42" s="36"/>
      <c r="P42" s="36"/>
      <c r="Q42" s="36"/>
      <c r="R42" s="37"/>
      <c r="S42" s="38"/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/>
      <c r="B43" s="11"/>
      <c r="C43" s="30"/>
      <c r="D43" s="31"/>
      <c r="E43" s="31"/>
      <c r="F43" s="31"/>
      <c r="G43" s="31"/>
      <c r="H43" s="31"/>
      <c r="I43" s="31"/>
      <c r="J43" s="31"/>
      <c r="K43" s="32"/>
      <c r="L43" s="33"/>
      <c r="M43" s="34"/>
      <c r="N43" s="35"/>
      <c r="O43" s="36"/>
      <c r="P43" s="36"/>
      <c r="Q43" s="36"/>
      <c r="R43" s="37"/>
      <c r="S43" s="38"/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/>
      <c r="B44" s="11"/>
      <c r="C44" s="30"/>
      <c r="D44" s="31"/>
      <c r="E44" s="31"/>
      <c r="F44" s="31"/>
      <c r="G44" s="31"/>
      <c r="H44" s="31"/>
      <c r="I44" s="31"/>
      <c r="J44" s="31"/>
      <c r="K44" s="32"/>
      <c r="L44" s="33"/>
      <c r="M44" s="34"/>
      <c r="N44" s="35"/>
      <c r="O44" s="36"/>
      <c r="P44" s="36"/>
      <c r="Q44" s="36"/>
      <c r="R44" s="37"/>
      <c r="S44" s="38"/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/>
      <c r="B45" s="11"/>
      <c r="C45" s="30"/>
      <c r="D45" s="31"/>
      <c r="E45" s="31"/>
      <c r="F45" s="31"/>
      <c r="G45" s="31"/>
      <c r="H45" s="31"/>
      <c r="I45" s="31"/>
      <c r="J45" s="31"/>
      <c r="K45" s="32"/>
      <c r="L45" s="33"/>
      <c r="M45" s="34"/>
      <c r="N45" s="35"/>
      <c r="O45" s="36"/>
      <c r="P45" s="36"/>
      <c r="Q45" s="36"/>
      <c r="R45" s="37"/>
      <c r="S45" s="38"/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/>
      <c r="B46" s="11"/>
      <c r="C46" s="30"/>
      <c r="D46" s="31"/>
      <c r="E46" s="31"/>
      <c r="F46" s="31"/>
      <c r="G46" s="31"/>
      <c r="H46" s="31"/>
      <c r="I46" s="31"/>
      <c r="J46" s="31"/>
      <c r="K46" s="32"/>
      <c r="L46" s="33"/>
      <c r="M46" s="34"/>
      <c r="N46" s="35"/>
      <c r="O46" s="36"/>
      <c r="P46" s="36"/>
      <c r="Q46" s="36"/>
      <c r="R46" s="37"/>
      <c r="S46" s="38"/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/>
      <c r="B47" s="11"/>
      <c r="C47" s="30"/>
      <c r="D47" s="31"/>
      <c r="E47" s="31"/>
      <c r="F47" s="31"/>
      <c r="G47" s="31"/>
      <c r="H47" s="31"/>
      <c r="I47" s="31"/>
      <c r="J47" s="31"/>
      <c r="K47" s="32"/>
      <c r="L47" s="33"/>
      <c r="M47" s="34"/>
      <c r="N47" s="35"/>
      <c r="O47" s="36"/>
      <c r="P47" s="36"/>
      <c r="Q47" s="36"/>
      <c r="R47" s="37"/>
      <c r="S47" s="38"/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/>
      <c r="B48" s="11"/>
      <c r="C48" s="30"/>
      <c r="D48" s="31"/>
      <c r="E48" s="31"/>
      <c r="F48" s="31"/>
      <c r="G48" s="31"/>
      <c r="H48" s="31"/>
      <c r="I48" s="31"/>
      <c r="J48" s="31"/>
      <c r="K48" s="32"/>
      <c r="L48" s="33"/>
      <c r="M48" s="34"/>
      <c r="N48" s="35"/>
      <c r="O48" s="36"/>
      <c r="P48" s="36"/>
      <c r="Q48" s="36"/>
      <c r="R48" s="37"/>
      <c r="S48" s="38"/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/>
      <c r="B49" s="11"/>
      <c r="C49" s="30"/>
      <c r="D49" s="31"/>
      <c r="E49" s="31"/>
      <c r="F49" s="31"/>
      <c r="G49" s="31"/>
      <c r="H49" s="31"/>
      <c r="I49" s="31"/>
      <c r="J49" s="31"/>
      <c r="K49" s="32"/>
      <c r="L49" s="33"/>
      <c r="M49" s="34"/>
      <c r="N49" s="35"/>
      <c r="O49" s="36"/>
      <c r="P49" s="36"/>
      <c r="Q49" s="36"/>
      <c r="R49" s="37"/>
      <c r="S49" s="38"/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/>
      <c r="B50" s="11"/>
      <c r="C50" s="30"/>
      <c r="D50" s="31"/>
      <c r="E50" s="31"/>
      <c r="F50" s="31"/>
      <c r="G50" s="31"/>
      <c r="H50" s="31"/>
      <c r="I50" s="31"/>
      <c r="J50" s="31"/>
      <c r="K50" s="32"/>
      <c r="L50" s="33"/>
      <c r="M50" s="34"/>
      <c r="N50" s="35"/>
      <c r="O50" s="36"/>
      <c r="P50" s="36"/>
      <c r="Q50" s="36"/>
      <c r="R50" s="37"/>
      <c r="S50" s="38"/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/>
      <c r="B51" s="11"/>
      <c r="C51" s="30"/>
      <c r="D51" s="31"/>
      <c r="E51" s="31"/>
      <c r="F51" s="31"/>
      <c r="G51" s="31"/>
      <c r="H51" s="31"/>
      <c r="I51" s="31"/>
      <c r="J51" s="31"/>
      <c r="K51" s="32"/>
      <c r="L51" s="33"/>
      <c r="M51" s="34"/>
      <c r="N51" s="35"/>
      <c r="O51" s="36"/>
      <c r="P51" s="36"/>
      <c r="Q51" s="36"/>
      <c r="R51" s="37"/>
      <c r="S51" s="38"/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/>
      <c r="B52" s="11"/>
      <c r="C52" s="30"/>
      <c r="D52" s="31"/>
      <c r="E52" s="31"/>
      <c r="F52" s="31"/>
      <c r="G52" s="31"/>
      <c r="H52" s="31"/>
      <c r="I52" s="31"/>
      <c r="J52" s="31"/>
      <c r="K52" s="32"/>
      <c r="L52" s="33"/>
      <c r="M52" s="34"/>
      <c r="N52" s="35"/>
      <c r="O52" s="36"/>
      <c r="P52" s="36"/>
      <c r="Q52" s="36"/>
      <c r="R52" s="37"/>
      <c r="S52" s="38"/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/>
      <c r="B53" s="11"/>
      <c r="C53" s="30"/>
      <c r="D53" s="31"/>
      <c r="E53" s="31"/>
      <c r="F53" s="31"/>
      <c r="G53" s="31"/>
      <c r="H53" s="31"/>
      <c r="I53" s="31"/>
      <c r="J53" s="31"/>
      <c r="K53" s="32"/>
      <c r="L53" s="33"/>
      <c r="M53" s="34"/>
      <c r="N53" s="35"/>
      <c r="O53" s="36"/>
      <c r="P53" s="36"/>
      <c r="Q53" s="36"/>
      <c r="R53" s="37"/>
      <c r="S53" s="38"/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/>
      <c r="B54" s="11"/>
      <c r="C54" s="30"/>
      <c r="D54" s="31"/>
      <c r="E54" s="31"/>
      <c r="F54" s="31"/>
      <c r="G54" s="31"/>
      <c r="H54" s="31"/>
      <c r="I54" s="31"/>
      <c r="J54" s="31"/>
      <c r="K54" s="32"/>
      <c r="L54" s="33"/>
      <c r="M54" s="34"/>
      <c r="N54" s="35"/>
      <c r="O54" s="36"/>
      <c r="P54" s="36"/>
      <c r="Q54" s="36"/>
      <c r="R54" s="37"/>
      <c r="S54" s="38"/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/>
      <c r="B55" s="11"/>
      <c r="C55" s="30"/>
      <c r="D55" s="31"/>
      <c r="E55" s="31"/>
      <c r="F55" s="31"/>
      <c r="G55" s="31"/>
      <c r="H55" s="31"/>
      <c r="I55" s="31"/>
      <c r="J55" s="31"/>
      <c r="K55" s="32"/>
      <c r="L55" s="33"/>
      <c r="M55" s="34"/>
      <c r="N55" s="35"/>
      <c r="O55" s="36"/>
      <c r="P55" s="36"/>
      <c r="Q55" s="36"/>
      <c r="R55" s="37"/>
      <c r="S55" s="38"/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/>
      <c r="B56" s="11"/>
      <c r="C56" s="30"/>
      <c r="D56" s="31"/>
      <c r="E56" s="31"/>
      <c r="F56" s="31"/>
      <c r="G56" s="31"/>
      <c r="H56" s="31"/>
      <c r="I56" s="31"/>
      <c r="J56" s="31"/>
      <c r="K56" s="32"/>
      <c r="L56" s="33"/>
      <c r="M56" s="34"/>
      <c r="N56" s="35"/>
      <c r="O56" s="36"/>
      <c r="P56" s="36"/>
      <c r="Q56" s="36"/>
      <c r="R56" s="37"/>
      <c r="S56" s="38"/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/>
      <c r="B57" s="11"/>
      <c r="C57" s="30"/>
      <c r="D57" s="31"/>
      <c r="E57" s="31"/>
      <c r="F57" s="31"/>
      <c r="G57" s="31"/>
      <c r="H57" s="31"/>
      <c r="I57" s="31"/>
      <c r="J57" s="31"/>
      <c r="K57" s="32"/>
      <c r="L57" s="33"/>
      <c r="M57" s="34"/>
      <c r="N57" s="35"/>
      <c r="O57" s="36"/>
      <c r="P57" s="36"/>
      <c r="Q57" s="36"/>
      <c r="R57" s="37"/>
      <c r="S57" s="38"/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/>
      <c r="B58" s="11"/>
      <c r="C58" s="30"/>
      <c r="D58" s="31"/>
      <c r="E58" s="31"/>
      <c r="F58" s="31"/>
      <c r="G58" s="31"/>
      <c r="H58" s="31"/>
      <c r="I58" s="31"/>
      <c r="J58" s="31"/>
      <c r="K58" s="32"/>
      <c r="L58" s="33"/>
      <c r="M58" s="34"/>
      <c r="N58" s="35"/>
      <c r="O58" s="36"/>
      <c r="P58" s="36"/>
      <c r="Q58" s="36"/>
      <c r="R58" s="37"/>
      <c r="S58" s="38"/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/>
      <c r="B59" s="11"/>
      <c r="C59" s="30"/>
      <c r="D59" s="31"/>
      <c r="E59" s="31"/>
      <c r="F59" s="31"/>
      <c r="G59" s="31"/>
      <c r="H59" s="31"/>
      <c r="I59" s="31"/>
      <c r="J59" s="31"/>
      <c r="K59" s="32"/>
      <c r="L59" s="33"/>
      <c r="M59" s="34"/>
      <c r="N59" s="35"/>
      <c r="O59" s="36"/>
      <c r="P59" s="36"/>
      <c r="Q59" s="36"/>
      <c r="R59" s="37"/>
      <c r="S59" s="38"/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/>
      <c r="B60" s="11"/>
      <c r="C60" s="30"/>
      <c r="D60" s="31"/>
      <c r="E60" s="31"/>
      <c r="F60" s="31"/>
      <c r="G60" s="31"/>
      <c r="H60" s="31"/>
      <c r="I60" s="31"/>
      <c r="J60" s="31"/>
      <c r="K60" s="32"/>
      <c r="L60" s="33"/>
      <c r="M60" s="34"/>
      <c r="N60" s="35"/>
      <c r="O60" s="36"/>
      <c r="P60" s="36"/>
      <c r="Q60" s="36"/>
      <c r="R60" s="37"/>
      <c r="S60" s="38"/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/>
      <c r="B61" s="11"/>
      <c r="C61" s="30"/>
      <c r="D61" s="31"/>
      <c r="E61" s="31"/>
      <c r="F61" s="31"/>
      <c r="G61" s="31"/>
      <c r="H61" s="31"/>
      <c r="I61" s="31"/>
      <c r="J61" s="31"/>
      <c r="K61" s="32"/>
      <c r="L61" s="33"/>
      <c r="M61" s="34"/>
      <c r="N61" s="35"/>
      <c r="O61" s="36"/>
      <c r="P61" s="36"/>
      <c r="Q61" s="36"/>
      <c r="R61" s="37"/>
      <c r="S61" s="38"/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/>
      <c r="B62" s="11"/>
      <c r="C62" s="30"/>
      <c r="D62" s="31"/>
      <c r="E62" s="31"/>
      <c r="F62" s="31"/>
      <c r="G62" s="31"/>
      <c r="H62" s="31"/>
      <c r="I62" s="31"/>
      <c r="J62" s="31"/>
      <c r="K62" s="32"/>
      <c r="L62" s="33"/>
      <c r="M62" s="34"/>
      <c r="N62" s="35"/>
      <c r="O62" s="36"/>
      <c r="P62" s="36"/>
      <c r="Q62" s="36"/>
      <c r="R62" s="37"/>
      <c r="S62" s="38"/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/>
      <c r="B63" s="11"/>
      <c r="C63" s="30"/>
      <c r="D63" s="31"/>
      <c r="E63" s="31"/>
      <c r="F63" s="31"/>
      <c r="G63" s="31"/>
      <c r="H63" s="31"/>
      <c r="I63" s="31"/>
      <c r="J63" s="31"/>
      <c r="K63" s="32"/>
      <c r="L63" s="33"/>
      <c r="M63" s="34"/>
      <c r="N63" s="35"/>
      <c r="O63" s="36"/>
      <c r="P63" s="36"/>
      <c r="Q63" s="36"/>
      <c r="R63" s="37"/>
      <c r="S63" s="38"/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/>
      <c r="B64" s="11"/>
      <c r="C64" s="30"/>
      <c r="D64" s="31"/>
      <c r="E64" s="31"/>
      <c r="F64" s="31"/>
      <c r="G64" s="31"/>
      <c r="H64" s="31"/>
      <c r="I64" s="31"/>
      <c r="J64" s="31"/>
      <c r="K64" s="32"/>
      <c r="L64" s="33"/>
      <c r="M64" s="34"/>
      <c r="N64" s="35"/>
      <c r="O64" s="36"/>
      <c r="P64" s="36"/>
      <c r="Q64" s="36"/>
      <c r="R64" s="37"/>
      <c r="S64" s="38"/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/>
      <c r="B65" s="11"/>
      <c r="C65" s="30"/>
      <c r="D65" s="31"/>
      <c r="E65" s="31"/>
      <c r="F65" s="31"/>
      <c r="G65" s="31"/>
      <c r="H65" s="31"/>
      <c r="I65" s="31"/>
      <c r="J65" s="31"/>
      <c r="K65" s="32"/>
      <c r="L65" s="33"/>
      <c r="M65" s="34"/>
      <c r="N65" s="35"/>
      <c r="O65" s="36"/>
      <c r="P65" s="36"/>
      <c r="Q65" s="36"/>
      <c r="R65" s="37"/>
      <c r="S65" s="38"/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/>
      <c r="B66" s="11"/>
      <c r="C66" s="30"/>
      <c r="D66" s="31"/>
      <c r="E66" s="31"/>
      <c r="F66" s="31"/>
      <c r="G66" s="31"/>
      <c r="H66" s="31"/>
      <c r="I66" s="31"/>
      <c r="J66" s="31"/>
      <c r="K66" s="32"/>
      <c r="L66" s="33"/>
      <c r="M66" s="34"/>
      <c r="N66" s="35"/>
      <c r="O66" s="36"/>
      <c r="P66" s="36"/>
      <c r="Q66" s="36"/>
      <c r="R66" s="37"/>
      <c r="S66" s="38"/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/>
      <c r="B67" s="11"/>
      <c r="C67" s="30"/>
      <c r="D67" s="31"/>
      <c r="E67" s="31"/>
      <c r="F67" s="31"/>
      <c r="G67" s="31"/>
      <c r="H67" s="31"/>
      <c r="I67" s="31"/>
      <c r="J67" s="31"/>
      <c r="K67" s="32"/>
      <c r="L67" s="33"/>
      <c r="M67" s="34"/>
      <c r="N67" s="35"/>
      <c r="O67" s="36"/>
      <c r="P67" s="36"/>
      <c r="Q67" s="36"/>
      <c r="R67" s="37"/>
      <c r="S67" s="38"/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/>
      <c r="B68" s="11"/>
      <c r="C68" s="30"/>
      <c r="D68" s="31"/>
      <c r="E68" s="31"/>
      <c r="F68" s="31"/>
      <c r="G68" s="31"/>
      <c r="H68" s="31"/>
      <c r="I68" s="31"/>
      <c r="J68" s="31"/>
      <c r="K68" s="32"/>
      <c r="L68" s="33"/>
      <c r="M68" s="34"/>
      <c r="N68" s="35"/>
      <c r="O68" s="36"/>
      <c r="P68" s="36"/>
      <c r="Q68" s="36"/>
      <c r="R68" s="37"/>
      <c r="S68" s="38"/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/>
      <c r="B69" s="11"/>
      <c r="C69" s="30"/>
      <c r="D69" s="31"/>
      <c r="E69" s="31"/>
      <c r="F69" s="31"/>
      <c r="G69" s="31"/>
      <c r="H69" s="31"/>
      <c r="I69" s="31"/>
      <c r="J69" s="31"/>
      <c r="K69" s="32"/>
      <c r="L69" s="33"/>
      <c r="M69" s="34"/>
      <c r="N69" s="35"/>
      <c r="O69" s="36"/>
      <c r="P69" s="36"/>
      <c r="Q69" s="36"/>
      <c r="R69" s="37"/>
      <c r="S69" s="38"/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/>
      <c r="B70" s="11"/>
      <c r="C70" s="30"/>
      <c r="D70" s="31"/>
      <c r="E70" s="31"/>
      <c r="F70" s="31"/>
      <c r="G70" s="31"/>
      <c r="H70" s="31"/>
      <c r="I70" s="31"/>
      <c r="J70" s="31"/>
      <c r="K70" s="32"/>
      <c r="L70" s="33"/>
      <c r="M70" s="34"/>
      <c r="N70" s="35"/>
      <c r="O70" s="36"/>
      <c r="P70" s="36"/>
      <c r="Q70" s="36"/>
      <c r="R70" s="37"/>
      <c r="S70" s="38"/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/>
      <c r="B71" s="11"/>
      <c r="C71" s="30"/>
      <c r="D71" s="31"/>
      <c r="E71" s="31"/>
      <c r="F71" s="31"/>
      <c r="G71" s="31"/>
      <c r="H71" s="31"/>
      <c r="I71" s="31"/>
      <c r="J71" s="31"/>
      <c r="K71" s="32"/>
      <c r="L71" s="33"/>
      <c r="M71" s="34"/>
      <c r="N71" s="35"/>
      <c r="O71" s="36"/>
      <c r="P71" s="36"/>
      <c r="Q71" s="36"/>
      <c r="R71" s="37"/>
      <c r="S71" s="38"/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/>
      <c r="B72" s="11"/>
      <c r="C72" s="30"/>
      <c r="D72" s="31"/>
      <c r="E72" s="31"/>
      <c r="F72" s="31"/>
      <c r="G72" s="31"/>
      <c r="H72" s="31"/>
      <c r="I72" s="31"/>
      <c r="J72" s="31"/>
      <c r="K72" s="32"/>
      <c r="L72" s="33"/>
      <c r="M72" s="34"/>
      <c r="N72" s="35"/>
      <c r="O72" s="36"/>
      <c r="P72" s="36"/>
      <c r="Q72" s="36"/>
      <c r="R72" s="37"/>
      <c r="S72" s="38"/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/>
      <c r="B73" s="11"/>
      <c r="C73" s="30"/>
      <c r="D73" s="31"/>
      <c r="E73" s="31"/>
      <c r="F73" s="31"/>
      <c r="G73" s="31"/>
      <c r="H73" s="31"/>
      <c r="I73" s="31"/>
      <c r="J73" s="31"/>
      <c r="K73" s="32"/>
      <c r="L73" s="33"/>
      <c r="M73" s="34"/>
      <c r="N73" s="35"/>
      <c r="O73" s="36"/>
      <c r="P73" s="36"/>
      <c r="Q73" s="36"/>
      <c r="R73" s="37"/>
      <c r="S73" s="38"/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/>
      <c r="B74" s="11"/>
      <c r="C74" s="30"/>
      <c r="D74" s="31"/>
      <c r="E74" s="31"/>
      <c r="F74" s="31"/>
      <c r="G74" s="31"/>
      <c r="H74" s="31"/>
      <c r="I74" s="31"/>
      <c r="J74" s="31"/>
      <c r="K74" s="32"/>
      <c r="L74" s="33"/>
      <c r="M74" s="34"/>
      <c r="N74" s="35"/>
      <c r="O74" s="36"/>
      <c r="P74" s="36"/>
      <c r="Q74" s="36"/>
      <c r="R74" s="37"/>
      <c r="S74" s="38"/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/>
      <c r="B75" s="11"/>
      <c r="C75" s="30"/>
      <c r="D75" s="31"/>
      <c r="E75" s="31"/>
      <c r="F75" s="31"/>
      <c r="G75" s="31"/>
      <c r="H75" s="31"/>
      <c r="I75" s="31"/>
      <c r="J75" s="31"/>
      <c r="K75" s="32"/>
      <c r="L75" s="33"/>
      <c r="M75" s="34"/>
      <c r="N75" s="35"/>
      <c r="O75" s="36"/>
      <c r="P75" s="36"/>
      <c r="Q75" s="36"/>
      <c r="R75" s="37"/>
      <c r="S75" s="38"/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/>
      <c r="B76" s="11"/>
      <c r="C76" s="30"/>
      <c r="D76" s="31"/>
      <c r="E76" s="31"/>
      <c r="F76" s="31"/>
      <c r="G76" s="31"/>
      <c r="H76" s="31"/>
      <c r="I76" s="31"/>
      <c r="J76" s="31"/>
      <c r="K76" s="32"/>
      <c r="L76" s="33"/>
      <c r="M76" s="34"/>
      <c r="N76" s="35"/>
      <c r="O76" s="36"/>
      <c r="P76" s="36"/>
      <c r="Q76" s="36"/>
      <c r="R76" s="37"/>
      <c r="S76" s="38"/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/>
      <c r="B77" s="11"/>
      <c r="C77" s="30"/>
      <c r="D77" s="31"/>
      <c r="E77" s="31"/>
      <c r="F77" s="31"/>
      <c r="G77" s="31"/>
      <c r="H77" s="31"/>
      <c r="I77" s="31"/>
      <c r="J77" s="31"/>
      <c r="K77" s="32"/>
      <c r="L77" s="33"/>
      <c r="M77" s="34"/>
      <c r="N77" s="35"/>
      <c r="O77" s="36"/>
      <c r="P77" s="36"/>
      <c r="Q77" s="36"/>
      <c r="R77" s="37"/>
      <c r="S77" s="38"/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/>
      <c r="B78" s="11"/>
      <c r="C78" s="30"/>
      <c r="D78" s="31"/>
      <c r="E78" s="31"/>
      <c r="F78" s="31"/>
      <c r="G78" s="31"/>
      <c r="H78" s="31"/>
      <c r="I78" s="31"/>
      <c r="J78" s="31"/>
      <c r="K78" s="32"/>
      <c r="L78" s="33"/>
      <c r="M78" s="34"/>
      <c r="N78" s="35"/>
      <c r="O78" s="36"/>
      <c r="P78" s="36"/>
      <c r="Q78" s="36"/>
      <c r="R78" s="37"/>
      <c r="S78" s="38"/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/>
      <c r="B79" s="11"/>
      <c r="C79" s="30"/>
      <c r="D79" s="31"/>
      <c r="E79" s="31"/>
      <c r="F79" s="31"/>
      <c r="G79" s="31"/>
      <c r="H79" s="31"/>
      <c r="I79" s="31"/>
      <c r="J79" s="31"/>
      <c r="K79" s="32"/>
      <c r="L79" s="33"/>
      <c r="M79" s="34"/>
      <c r="N79" s="35"/>
      <c r="O79" s="36"/>
      <c r="P79" s="36"/>
      <c r="Q79" s="36"/>
      <c r="R79" s="37"/>
      <c r="S79" s="38"/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/>
      <c r="B80" s="11"/>
      <c r="C80" s="30"/>
      <c r="D80" s="31"/>
      <c r="E80" s="31"/>
      <c r="F80" s="31"/>
      <c r="G80" s="31"/>
      <c r="H80" s="31"/>
      <c r="I80" s="31"/>
      <c r="J80" s="31"/>
      <c r="K80" s="32"/>
      <c r="L80" s="33"/>
      <c r="M80" s="34"/>
      <c r="N80" s="35"/>
      <c r="O80" s="36"/>
      <c r="P80" s="36"/>
      <c r="Q80" s="36"/>
      <c r="R80" s="37"/>
      <c r="S80" s="38"/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/>
      <c r="B81" s="11"/>
      <c r="C81" s="30"/>
      <c r="D81" s="31"/>
      <c r="E81" s="31"/>
      <c r="F81" s="31"/>
      <c r="G81" s="31"/>
      <c r="H81" s="31"/>
      <c r="I81" s="31"/>
      <c r="J81" s="31"/>
      <c r="K81" s="32"/>
      <c r="L81" s="33"/>
      <c r="M81" s="34"/>
      <c r="N81" s="35"/>
      <c r="O81" s="36"/>
      <c r="P81" s="36"/>
      <c r="Q81" s="36"/>
      <c r="R81" s="37"/>
      <c r="S81" s="38"/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/>
      <c r="B82" s="11"/>
      <c r="C82" s="30"/>
      <c r="D82" s="31"/>
      <c r="E82" s="31"/>
      <c r="F82" s="31"/>
      <c r="G82" s="31"/>
      <c r="H82" s="31"/>
      <c r="I82" s="31"/>
      <c r="J82" s="31"/>
      <c r="K82" s="32"/>
      <c r="L82" s="33"/>
      <c r="M82" s="34"/>
      <c r="N82" s="35"/>
      <c r="O82" s="36"/>
      <c r="P82" s="36"/>
      <c r="Q82" s="36"/>
      <c r="R82" s="37"/>
      <c r="S82" s="38"/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/>
      <c r="B83" s="11"/>
      <c r="C83" s="30"/>
      <c r="D83" s="31"/>
      <c r="E83" s="31"/>
      <c r="F83" s="31"/>
      <c r="G83" s="31"/>
      <c r="H83" s="31"/>
      <c r="I83" s="31"/>
      <c r="J83" s="31"/>
      <c r="K83" s="32"/>
      <c r="L83" s="33"/>
      <c r="M83" s="34"/>
      <c r="N83" s="35"/>
      <c r="O83" s="36"/>
      <c r="P83" s="36"/>
      <c r="Q83" s="36"/>
      <c r="R83" s="37"/>
      <c r="S83" s="38"/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/>
      <c r="B84" s="11"/>
      <c r="C84" s="30"/>
      <c r="D84" s="31"/>
      <c r="E84" s="31"/>
      <c r="F84" s="31"/>
      <c r="G84" s="31"/>
      <c r="H84" s="31"/>
      <c r="I84" s="31"/>
      <c r="J84" s="31"/>
      <c r="K84" s="32"/>
      <c r="L84" s="33"/>
      <c r="M84" s="34"/>
      <c r="N84" s="35"/>
      <c r="O84" s="36"/>
      <c r="P84" s="36"/>
      <c r="Q84" s="36"/>
      <c r="R84" s="37"/>
      <c r="S84" s="38"/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/>
      <c r="B85" s="11"/>
      <c r="C85" s="30"/>
      <c r="D85" s="31"/>
      <c r="E85" s="31"/>
      <c r="F85" s="31"/>
      <c r="G85" s="31"/>
      <c r="H85" s="31"/>
      <c r="I85" s="31"/>
      <c r="J85" s="31"/>
      <c r="K85" s="32"/>
      <c r="L85" s="33"/>
      <c r="M85" s="34"/>
      <c r="N85" s="35"/>
      <c r="O85" s="36"/>
      <c r="P85" s="36"/>
      <c r="Q85" s="36"/>
      <c r="R85" s="37"/>
      <c r="S85" s="38"/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/>
      <c r="B86" s="11"/>
      <c r="C86" s="30"/>
      <c r="D86" s="31"/>
      <c r="E86" s="31"/>
      <c r="F86" s="31"/>
      <c r="G86" s="31"/>
      <c r="H86" s="31"/>
      <c r="I86" s="31"/>
      <c r="J86" s="31"/>
      <c r="K86" s="32"/>
      <c r="L86" s="33"/>
      <c r="M86" s="34"/>
      <c r="N86" s="35"/>
      <c r="O86" s="36"/>
      <c r="P86" s="36"/>
      <c r="Q86" s="36"/>
      <c r="R86" s="37"/>
      <c r="S86" s="38"/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/>
      <c r="B87" s="11"/>
      <c r="C87" s="30"/>
      <c r="D87" s="31"/>
      <c r="E87" s="31"/>
      <c r="F87" s="31"/>
      <c r="G87" s="31"/>
      <c r="H87" s="31"/>
      <c r="I87" s="31"/>
      <c r="J87" s="31"/>
      <c r="K87" s="32"/>
      <c r="L87" s="33"/>
      <c r="M87" s="34"/>
      <c r="N87" s="35"/>
      <c r="O87" s="36"/>
      <c r="P87" s="36"/>
      <c r="Q87" s="36"/>
      <c r="R87" s="37"/>
      <c r="S87" s="38"/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/>
      <c r="B88" s="11"/>
      <c r="C88" s="30"/>
      <c r="D88" s="31"/>
      <c r="E88" s="31"/>
      <c r="F88" s="31"/>
      <c r="G88" s="31"/>
      <c r="H88" s="31"/>
      <c r="I88" s="31"/>
      <c r="J88" s="31"/>
      <c r="K88" s="32"/>
      <c r="L88" s="33"/>
      <c r="M88" s="34"/>
      <c r="N88" s="35"/>
      <c r="O88" s="36"/>
      <c r="P88" s="36"/>
      <c r="Q88" s="36"/>
      <c r="R88" s="37"/>
      <c r="S88" s="38"/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/>
      <c r="B89" s="11"/>
      <c r="C89" s="30"/>
      <c r="D89" s="31"/>
      <c r="E89" s="31"/>
      <c r="F89" s="31"/>
      <c r="G89" s="31"/>
      <c r="H89" s="31"/>
      <c r="I89" s="31"/>
      <c r="J89" s="31"/>
      <c r="K89" s="32"/>
      <c r="L89" s="33"/>
      <c r="M89" s="34"/>
      <c r="N89" s="35"/>
      <c r="O89" s="36"/>
      <c r="P89" s="36"/>
      <c r="Q89" s="36"/>
      <c r="R89" s="37"/>
      <c r="S89" s="38"/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/>
      <c r="B90" s="11"/>
      <c r="C90" s="30"/>
      <c r="D90" s="31"/>
      <c r="E90" s="31"/>
      <c r="F90" s="31"/>
      <c r="G90" s="31"/>
      <c r="H90" s="31"/>
      <c r="I90" s="31"/>
      <c r="J90" s="31"/>
      <c r="K90" s="32"/>
      <c r="L90" s="33"/>
      <c r="M90" s="34"/>
      <c r="N90" s="35"/>
      <c r="O90" s="36"/>
      <c r="P90" s="36"/>
      <c r="Q90" s="36"/>
      <c r="R90" s="37"/>
      <c r="S90" s="38"/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/>
      <c r="B91" s="11"/>
      <c r="C91" s="30"/>
      <c r="D91" s="31"/>
      <c r="E91" s="31"/>
      <c r="F91" s="31"/>
      <c r="G91" s="31"/>
      <c r="H91" s="31"/>
      <c r="I91" s="31"/>
      <c r="J91" s="31"/>
      <c r="K91" s="32"/>
      <c r="L91" s="33"/>
      <c r="M91" s="34"/>
      <c r="N91" s="35"/>
      <c r="O91" s="36"/>
      <c r="P91" s="36"/>
      <c r="Q91" s="36"/>
      <c r="R91" s="37"/>
      <c r="S91" s="38"/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/>
      <c r="B92" s="11"/>
      <c r="C92" s="30"/>
      <c r="D92" s="31"/>
      <c r="E92" s="31"/>
      <c r="F92" s="31"/>
      <c r="G92" s="31"/>
      <c r="H92" s="31"/>
      <c r="I92" s="31"/>
      <c r="J92" s="31"/>
      <c r="K92" s="32"/>
      <c r="L92" s="33"/>
      <c r="M92" s="34"/>
      <c r="N92" s="35"/>
      <c r="O92" s="36"/>
      <c r="P92" s="36"/>
      <c r="Q92" s="36"/>
      <c r="R92" s="37"/>
      <c r="S92" s="38"/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/>
      <c r="B93" s="11"/>
      <c r="C93" s="30"/>
      <c r="D93" s="31"/>
      <c r="E93" s="31"/>
      <c r="F93" s="31"/>
      <c r="G93" s="31"/>
      <c r="H93" s="31"/>
      <c r="I93" s="31"/>
      <c r="J93" s="31"/>
      <c r="K93" s="32"/>
      <c r="L93" s="33"/>
      <c r="M93" s="34"/>
      <c r="N93" s="35"/>
      <c r="O93" s="36"/>
      <c r="P93" s="36"/>
      <c r="Q93" s="36"/>
      <c r="R93" s="37"/>
      <c r="S93" s="38"/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/>
      <c r="B94" s="11"/>
      <c r="C94" s="30"/>
      <c r="D94" s="31"/>
      <c r="E94" s="31"/>
      <c r="F94" s="31"/>
      <c r="G94" s="31"/>
      <c r="H94" s="31"/>
      <c r="I94" s="31"/>
      <c r="J94" s="31"/>
      <c r="K94" s="32"/>
      <c r="L94" s="33"/>
      <c r="M94" s="34"/>
      <c r="N94" s="35"/>
      <c r="O94" s="36"/>
      <c r="P94" s="36"/>
      <c r="Q94" s="36"/>
      <c r="R94" s="37"/>
      <c r="S94" s="38"/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/>
      <c r="B95" s="11"/>
      <c r="C95" s="30"/>
      <c r="D95" s="31"/>
      <c r="E95" s="31"/>
      <c r="F95" s="31"/>
      <c r="G95" s="31"/>
      <c r="H95" s="31"/>
      <c r="I95" s="31"/>
      <c r="J95" s="31"/>
      <c r="K95" s="32"/>
      <c r="L95" s="33"/>
      <c r="M95" s="34"/>
      <c r="N95" s="35"/>
      <c r="O95" s="36"/>
      <c r="P95" s="36"/>
      <c r="Q95" s="36"/>
      <c r="R95" s="37"/>
      <c r="S95" s="38"/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/>
      <c r="B96" s="11"/>
      <c r="C96" s="30"/>
      <c r="D96" s="31"/>
      <c r="E96" s="31"/>
      <c r="F96" s="31"/>
      <c r="G96" s="31"/>
      <c r="H96" s="31"/>
      <c r="I96" s="31"/>
      <c r="J96" s="31"/>
      <c r="K96" s="32"/>
      <c r="L96" s="33"/>
      <c r="M96" s="34"/>
      <c r="N96" s="35"/>
      <c r="O96" s="36"/>
      <c r="P96" s="36"/>
      <c r="Q96" s="36"/>
      <c r="R96" s="37"/>
      <c r="S96" s="38"/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/>
      <c r="B97" s="11"/>
      <c r="C97" s="30"/>
      <c r="D97" s="31"/>
      <c r="E97" s="31"/>
      <c r="F97" s="31"/>
      <c r="G97" s="31"/>
      <c r="H97" s="31"/>
      <c r="I97" s="31"/>
      <c r="J97" s="31"/>
      <c r="K97" s="32"/>
      <c r="L97" s="33"/>
      <c r="M97" s="34"/>
      <c r="N97" s="35"/>
      <c r="O97" s="36"/>
      <c r="P97" s="36"/>
      <c r="Q97" s="36"/>
      <c r="R97" s="37"/>
      <c r="S97" s="38"/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/>
      <c r="B98" s="11"/>
      <c r="C98" s="30"/>
      <c r="D98" s="31"/>
      <c r="E98" s="31"/>
      <c r="F98" s="31"/>
      <c r="G98" s="31"/>
      <c r="H98" s="31"/>
      <c r="I98" s="31"/>
      <c r="J98" s="31"/>
      <c r="K98" s="32"/>
      <c r="L98" s="33"/>
      <c r="M98" s="34"/>
      <c r="N98" s="35"/>
      <c r="O98" s="36"/>
      <c r="P98" s="36"/>
      <c r="Q98" s="36"/>
      <c r="R98" s="37"/>
      <c r="S98" s="38"/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/>
      <c r="B99" s="11"/>
      <c r="C99" s="30"/>
      <c r="D99" s="31"/>
      <c r="E99" s="31"/>
      <c r="F99" s="31"/>
      <c r="G99" s="31"/>
      <c r="H99" s="31"/>
      <c r="I99" s="31"/>
      <c r="J99" s="31"/>
      <c r="K99" s="32"/>
      <c r="L99" s="33"/>
      <c r="M99" s="34"/>
      <c r="N99" s="35"/>
      <c r="O99" s="36"/>
      <c r="P99" s="36"/>
      <c r="Q99" s="36"/>
      <c r="R99" s="37"/>
      <c r="S99" s="38"/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/>
      <c r="B100" s="11"/>
      <c r="C100" s="30"/>
      <c r="D100" s="31"/>
      <c r="E100" s="31"/>
      <c r="F100" s="31"/>
      <c r="G100" s="31"/>
      <c r="H100" s="31"/>
      <c r="I100" s="31"/>
      <c r="J100" s="31"/>
      <c r="K100" s="32"/>
      <c r="L100" s="33"/>
      <c r="M100" s="34"/>
      <c r="N100" s="35"/>
      <c r="O100" s="36"/>
      <c r="P100" s="36"/>
      <c r="Q100" s="36"/>
      <c r="R100" s="37"/>
      <c r="S100" s="38"/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/>
      <c r="B101" s="11"/>
      <c r="C101" s="30"/>
      <c r="D101" s="31"/>
      <c r="E101" s="31"/>
      <c r="F101" s="31"/>
      <c r="G101" s="31"/>
      <c r="H101" s="31"/>
      <c r="I101" s="31"/>
      <c r="J101" s="31"/>
      <c r="K101" s="32"/>
      <c r="L101" s="33"/>
      <c r="M101" s="34"/>
      <c r="N101" s="35"/>
      <c r="O101" s="36"/>
      <c r="P101" s="36"/>
      <c r="Q101" s="36"/>
      <c r="R101" s="37"/>
      <c r="S101" s="38"/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/>
      <c r="B102" s="11"/>
      <c r="C102" s="30"/>
      <c r="D102" s="31"/>
      <c r="E102" s="31"/>
      <c r="F102" s="31"/>
      <c r="G102" s="31"/>
      <c r="H102" s="31"/>
      <c r="I102" s="31"/>
      <c r="J102" s="31"/>
      <c r="K102" s="32"/>
      <c r="L102" s="33"/>
      <c r="M102" s="34"/>
      <c r="N102" s="35"/>
      <c r="O102" s="36"/>
      <c r="P102" s="36"/>
      <c r="Q102" s="36"/>
      <c r="R102" s="37"/>
      <c r="S102" s="38"/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/>
      <c r="B103" s="11"/>
      <c r="C103" s="30"/>
      <c r="D103" s="31"/>
      <c r="E103" s="31"/>
      <c r="F103" s="31"/>
      <c r="G103" s="31"/>
      <c r="H103" s="31"/>
      <c r="I103" s="31"/>
      <c r="J103" s="31"/>
      <c r="K103" s="32"/>
      <c r="L103" s="33"/>
      <c r="M103" s="34"/>
      <c r="N103" s="35"/>
      <c r="O103" s="36"/>
      <c r="P103" s="36"/>
      <c r="Q103" s="36"/>
      <c r="R103" s="37"/>
      <c r="S103" s="38"/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/>
      <c r="B104" s="11"/>
      <c r="C104" s="30"/>
      <c r="D104" s="31"/>
      <c r="E104" s="31"/>
      <c r="F104" s="31"/>
      <c r="G104" s="31"/>
      <c r="H104" s="31"/>
      <c r="I104" s="31"/>
      <c r="J104" s="31"/>
      <c r="K104" s="32"/>
      <c r="L104" s="33"/>
      <c r="M104" s="34"/>
      <c r="N104" s="35"/>
      <c r="O104" s="36"/>
      <c r="P104" s="36"/>
      <c r="Q104" s="36"/>
      <c r="R104" s="37"/>
      <c r="S104" s="38"/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/>
      <c r="B105" s="11"/>
      <c r="C105" s="30"/>
      <c r="D105" s="31"/>
      <c r="E105" s="31"/>
      <c r="F105" s="31"/>
      <c r="G105" s="31"/>
      <c r="H105" s="31"/>
      <c r="I105" s="31"/>
      <c r="J105" s="31"/>
      <c r="K105" s="32"/>
      <c r="L105" s="33"/>
      <c r="M105" s="34"/>
      <c r="N105" s="35"/>
      <c r="O105" s="36"/>
      <c r="P105" s="36"/>
      <c r="Q105" s="36"/>
      <c r="R105" s="37"/>
      <c r="S105" s="38"/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/>
      <c r="B106" s="11"/>
      <c r="C106" s="30"/>
      <c r="D106" s="31"/>
      <c r="E106" s="31"/>
      <c r="F106" s="31"/>
      <c r="G106" s="31"/>
      <c r="H106" s="31"/>
      <c r="I106" s="31"/>
      <c r="J106" s="31"/>
      <c r="K106" s="32"/>
      <c r="L106" s="33"/>
      <c r="M106" s="34"/>
      <c r="N106" s="35"/>
      <c r="O106" s="36"/>
      <c r="P106" s="36"/>
      <c r="Q106" s="36"/>
      <c r="R106" s="37"/>
      <c r="S106" s="38"/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/>
      <c r="B107" s="11"/>
      <c r="C107" s="30"/>
      <c r="D107" s="31"/>
      <c r="E107" s="31"/>
      <c r="F107" s="31"/>
      <c r="G107" s="31"/>
      <c r="H107" s="31"/>
      <c r="I107" s="31"/>
      <c r="J107" s="31"/>
      <c r="K107" s="32"/>
      <c r="L107" s="33"/>
      <c r="M107" s="34"/>
      <c r="N107" s="35"/>
      <c r="O107" s="36"/>
      <c r="P107" s="36"/>
      <c r="Q107" s="36"/>
      <c r="R107" s="37"/>
      <c r="S107" s="38"/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/>
      <c r="B108" s="11"/>
      <c r="C108" s="30"/>
      <c r="D108" s="31"/>
      <c r="E108" s="31"/>
      <c r="F108" s="31"/>
      <c r="G108" s="31"/>
      <c r="H108" s="31"/>
      <c r="I108" s="31"/>
      <c r="J108" s="31"/>
      <c r="K108" s="32"/>
      <c r="L108" s="33"/>
      <c r="M108" s="34"/>
      <c r="N108" s="35"/>
      <c r="O108" s="36"/>
      <c r="P108" s="36"/>
      <c r="Q108" s="36"/>
      <c r="R108" s="37"/>
      <c r="S108" s="38"/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/>
      <c r="B109" s="11"/>
      <c r="C109" s="30"/>
      <c r="D109" s="31"/>
      <c r="E109" s="31"/>
      <c r="F109" s="31"/>
      <c r="G109" s="31"/>
      <c r="H109" s="31"/>
      <c r="I109" s="31"/>
      <c r="J109" s="31"/>
      <c r="K109" s="32"/>
      <c r="L109" s="33"/>
      <c r="M109" s="34"/>
      <c r="N109" s="35"/>
      <c r="O109" s="36"/>
      <c r="P109" s="36"/>
      <c r="Q109" s="36"/>
      <c r="R109" s="37"/>
      <c r="S109" s="38"/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/>
      <c r="B110" s="11"/>
      <c r="C110" s="30"/>
      <c r="D110" s="31"/>
      <c r="E110" s="31"/>
      <c r="F110" s="31"/>
      <c r="G110" s="31"/>
      <c r="H110" s="31"/>
      <c r="I110" s="31"/>
      <c r="J110" s="31"/>
      <c r="K110" s="32"/>
      <c r="L110" s="33"/>
      <c r="M110" s="34"/>
      <c r="N110" s="35"/>
      <c r="O110" s="36"/>
      <c r="P110" s="36"/>
      <c r="Q110" s="36"/>
      <c r="R110" s="37"/>
      <c r="S110" s="38"/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/>
      <c r="B111" s="11"/>
      <c r="C111" s="30"/>
      <c r="D111" s="31"/>
      <c r="E111" s="31"/>
      <c r="F111" s="31"/>
      <c r="G111" s="31"/>
      <c r="H111" s="31"/>
      <c r="I111" s="31"/>
      <c r="J111" s="31"/>
      <c r="K111" s="32"/>
      <c r="L111" s="33"/>
      <c r="M111" s="34"/>
      <c r="N111" s="35"/>
      <c r="O111" s="36"/>
      <c r="P111" s="36"/>
      <c r="Q111" s="36"/>
      <c r="R111" s="37"/>
      <c r="S111" s="38"/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/>
      <c r="B112" s="11"/>
      <c r="C112" s="30"/>
      <c r="D112" s="31"/>
      <c r="E112" s="31"/>
      <c r="F112" s="31"/>
      <c r="G112" s="31"/>
      <c r="H112" s="31"/>
      <c r="I112" s="31"/>
      <c r="J112" s="31"/>
      <c r="K112" s="32"/>
      <c r="L112" s="33"/>
      <c r="M112" s="34"/>
      <c r="N112" s="35"/>
      <c r="O112" s="36"/>
      <c r="P112" s="36"/>
      <c r="Q112" s="36"/>
      <c r="R112" s="37"/>
      <c r="S112" s="38"/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/>
      <c r="B113" s="11"/>
      <c r="C113" s="30"/>
      <c r="D113" s="31"/>
      <c r="E113" s="31"/>
      <c r="F113" s="31"/>
      <c r="G113" s="31"/>
      <c r="H113" s="31"/>
      <c r="I113" s="31"/>
      <c r="J113" s="31"/>
      <c r="K113" s="32"/>
      <c r="L113" s="33"/>
      <c r="M113" s="34"/>
      <c r="N113" s="35"/>
      <c r="O113" s="36"/>
      <c r="P113" s="36"/>
      <c r="Q113" s="36"/>
      <c r="R113" s="37"/>
      <c r="S113" s="38"/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/>
      <c r="B114" s="11"/>
      <c r="C114" s="30"/>
      <c r="D114" s="31"/>
      <c r="E114" s="31"/>
      <c r="F114" s="31"/>
      <c r="G114" s="31"/>
      <c r="H114" s="31"/>
      <c r="I114" s="31"/>
      <c r="J114" s="31"/>
      <c r="K114" s="32"/>
      <c r="L114" s="33"/>
      <c r="M114" s="34"/>
      <c r="N114" s="35"/>
      <c r="O114" s="36"/>
      <c r="P114" s="36"/>
      <c r="Q114" s="36"/>
      <c r="R114" s="37"/>
      <c r="S114" s="38"/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/>
      <c r="B115" s="11"/>
      <c r="C115" s="30"/>
      <c r="D115" s="31"/>
      <c r="E115" s="31"/>
      <c r="F115" s="31"/>
      <c r="G115" s="31"/>
      <c r="H115" s="31"/>
      <c r="I115" s="31"/>
      <c r="J115" s="31"/>
      <c r="K115" s="32"/>
      <c r="L115" s="33"/>
      <c r="M115" s="34"/>
      <c r="N115" s="35"/>
      <c r="O115" s="36"/>
      <c r="P115" s="36"/>
      <c r="Q115" s="36"/>
      <c r="R115" s="37"/>
      <c r="S115" s="38"/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/>
      <c r="B116" s="11"/>
      <c r="C116" s="30"/>
      <c r="D116" s="31"/>
      <c r="E116" s="31"/>
      <c r="F116" s="31"/>
      <c r="G116" s="31"/>
      <c r="H116" s="31"/>
      <c r="I116" s="31"/>
      <c r="J116" s="31"/>
      <c r="K116" s="32"/>
      <c r="L116" s="33"/>
      <c r="M116" s="34"/>
      <c r="N116" s="35"/>
      <c r="O116" s="36"/>
      <c r="P116" s="36"/>
      <c r="Q116" s="36"/>
      <c r="R116" s="37"/>
      <c r="S116" s="38"/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/>
      <c r="B117" s="11"/>
      <c r="C117" s="30"/>
      <c r="D117" s="31"/>
      <c r="E117" s="31"/>
      <c r="F117" s="31"/>
      <c r="G117" s="31"/>
      <c r="H117" s="31"/>
      <c r="I117" s="31"/>
      <c r="J117" s="31"/>
      <c r="K117" s="32"/>
      <c r="L117" s="33"/>
      <c r="M117" s="34"/>
      <c r="N117" s="35"/>
      <c r="O117" s="36"/>
      <c r="P117" s="36"/>
      <c r="Q117" s="36"/>
      <c r="R117" s="37"/>
      <c r="S117" s="38"/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/>
      <c r="B118" s="11"/>
      <c r="C118" s="30"/>
      <c r="D118" s="31"/>
      <c r="E118" s="31"/>
      <c r="F118" s="31"/>
      <c r="G118" s="31"/>
      <c r="H118" s="31"/>
      <c r="I118" s="31"/>
      <c r="J118" s="31"/>
      <c r="K118" s="32"/>
      <c r="L118" s="33"/>
      <c r="M118" s="34"/>
      <c r="N118" s="35"/>
      <c r="O118" s="36"/>
      <c r="P118" s="36"/>
      <c r="Q118" s="36"/>
      <c r="R118" s="37"/>
      <c r="S118" s="38"/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/>
      <c r="B119" s="11"/>
      <c r="C119" s="30"/>
      <c r="D119" s="31"/>
      <c r="E119" s="31"/>
      <c r="F119" s="31"/>
      <c r="G119" s="31"/>
      <c r="H119" s="31"/>
      <c r="I119" s="31"/>
      <c r="J119" s="31"/>
      <c r="K119" s="32"/>
      <c r="L119" s="33"/>
      <c r="M119" s="34"/>
      <c r="N119" s="35"/>
      <c r="O119" s="36"/>
      <c r="P119" s="36"/>
      <c r="Q119" s="36"/>
      <c r="R119" s="37"/>
      <c r="S119" s="38"/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/>
      <c r="B120" s="11"/>
      <c r="C120" s="30"/>
      <c r="D120" s="31"/>
      <c r="E120" s="31"/>
      <c r="F120" s="31"/>
      <c r="G120" s="31"/>
      <c r="H120" s="31"/>
      <c r="I120" s="31"/>
      <c r="J120" s="31"/>
      <c r="K120" s="32"/>
      <c r="L120" s="33"/>
      <c r="M120" s="34"/>
      <c r="N120" s="35"/>
      <c r="O120" s="36"/>
      <c r="P120" s="36"/>
      <c r="Q120" s="36"/>
      <c r="R120" s="37"/>
      <c r="S120" s="38"/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/>
      <c r="B121" s="11"/>
      <c r="C121" s="30"/>
      <c r="D121" s="31"/>
      <c r="E121" s="31"/>
      <c r="F121" s="31"/>
      <c r="G121" s="31"/>
      <c r="H121" s="31"/>
      <c r="I121" s="31"/>
      <c r="J121" s="31"/>
      <c r="K121" s="32"/>
      <c r="L121" s="33"/>
      <c r="M121" s="34"/>
      <c r="N121" s="35"/>
      <c r="O121" s="36"/>
      <c r="P121" s="36"/>
      <c r="Q121" s="36"/>
      <c r="R121" s="37"/>
      <c r="S121" s="38"/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/>
      <c r="B122" s="11"/>
      <c r="C122" s="30"/>
      <c r="D122" s="31"/>
      <c r="E122" s="31"/>
      <c r="F122" s="31"/>
      <c r="G122" s="31"/>
      <c r="H122" s="31"/>
      <c r="I122" s="31"/>
      <c r="J122" s="31"/>
      <c r="K122" s="32"/>
      <c r="L122" s="33"/>
      <c r="M122" s="34"/>
      <c r="N122" s="35"/>
      <c r="O122" s="36"/>
      <c r="P122" s="36"/>
      <c r="Q122" s="36"/>
      <c r="R122" s="37"/>
      <c r="S122" s="38"/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/>
      <c r="B123" s="11"/>
      <c r="C123" s="30"/>
      <c r="D123" s="31"/>
      <c r="E123" s="31"/>
      <c r="F123" s="31"/>
      <c r="G123" s="31"/>
      <c r="H123" s="31"/>
      <c r="I123" s="31"/>
      <c r="J123" s="31"/>
      <c r="K123" s="32"/>
      <c r="L123" s="33"/>
      <c r="M123" s="34"/>
      <c r="N123" s="35"/>
      <c r="O123" s="36"/>
      <c r="P123" s="36"/>
      <c r="Q123" s="36"/>
      <c r="R123" s="37"/>
      <c r="S123" s="38"/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/>
      <c r="B124" s="11"/>
      <c r="C124" s="30"/>
      <c r="D124" s="31"/>
      <c r="E124" s="31"/>
      <c r="F124" s="31"/>
      <c r="G124" s="31"/>
      <c r="H124" s="31"/>
      <c r="I124" s="31"/>
      <c r="J124" s="31"/>
      <c r="K124" s="32"/>
      <c r="L124" s="33"/>
      <c r="M124" s="34"/>
      <c r="N124" s="35"/>
      <c r="O124" s="36"/>
      <c r="P124" s="36"/>
      <c r="Q124" s="36"/>
      <c r="R124" s="37"/>
      <c r="S124" s="38"/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/>
      <c r="B125" s="11"/>
      <c r="C125" s="30"/>
      <c r="D125" s="31"/>
      <c r="E125" s="31"/>
      <c r="F125" s="31"/>
      <c r="G125" s="31"/>
      <c r="H125" s="31"/>
      <c r="I125" s="31"/>
      <c r="J125" s="31"/>
      <c r="K125" s="32"/>
      <c r="L125" s="33"/>
      <c r="M125" s="34"/>
      <c r="N125" s="35"/>
      <c r="O125" s="36"/>
      <c r="P125" s="36"/>
      <c r="Q125" s="36"/>
      <c r="R125" s="37"/>
      <c r="S125" s="38"/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/>
      <c r="B126" s="11"/>
      <c r="C126" s="30"/>
      <c r="D126" s="31"/>
      <c r="E126" s="31"/>
      <c r="F126" s="31"/>
      <c r="G126" s="31"/>
      <c r="H126" s="31"/>
      <c r="I126" s="31"/>
      <c r="J126" s="31"/>
      <c r="K126" s="32"/>
      <c r="L126" s="33"/>
      <c r="M126" s="34"/>
      <c r="N126" s="35"/>
      <c r="O126" s="36"/>
      <c r="P126" s="36"/>
      <c r="Q126" s="36"/>
      <c r="R126" s="37"/>
      <c r="S126" s="38"/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/>
      <c r="B127" s="11"/>
      <c r="C127" s="30"/>
      <c r="D127" s="31"/>
      <c r="E127" s="31"/>
      <c r="F127" s="31"/>
      <c r="G127" s="31"/>
      <c r="H127" s="31"/>
      <c r="I127" s="31"/>
      <c r="J127" s="31"/>
      <c r="K127" s="32"/>
      <c r="L127" s="33"/>
      <c r="M127" s="34"/>
      <c r="N127" s="35"/>
      <c r="O127" s="36"/>
      <c r="P127" s="36"/>
      <c r="Q127" s="36"/>
      <c r="R127" s="37"/>
      <c r="S127" s="38"/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/>
      <c r="B128" s="11"/>
      <c r="C128" s="30"/>
      <c r="D128" s="31"/>
      <c r="E128" s="31"/>
      <c r="F128" s="31"/>
      <c r="G128" s="31"/>
      <c r="H128" s="31"/>
      <c r="I128" s="31"/>
      <c r="J128" s="31"/>
      <c r="K128" s="32"/>
      <c r="L128" s="33"/>
      <c r="M128" s="34"/>
      <c r="N128" s="35"/>
      <c r="O128" s="36"/>
      <c r="P128" s="36"/>
      <c r="Q128" s="36"/>
      <c r="R128" s="37"/>
      <c r="S128" s="38"/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/>
      <c r="B129" s="11"/>
      <c r="C129" s="30"/>
      <c r="D129" s="31"/>
      <c r="E129" s="31"/>
      <c r="F129" s="31"/>
      <c r="G129" s="31"/>
      <c r="H129" s="31"/>
      <c r="I129" s="31"/>
      <c r="J129" s="31"/>
      <c r="K129" s="32"/>
      <c r="L129" s="33"/>
      <c r="M129" s="34"/>
      <c r="N129" s="35"/>
      <c r="O129" s="36"/>
      <c r="P129" s="36"/>
      <c r="Q129" s="36"/>
      <c r="R129" s="37"/>
      <c r="S129" s="38"/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/>
      <c r="B130" s="11"/>
      <c r="C130" s="30"/>
      <c r="D130" s="31"/>
      <c r="E130" s="31"/>
      <c r="F130" s="31"/>
      <c r="G130" s="31"/>
      <c r="H130" s="31"/>
      <c r="I130" s="31"/>
      <c r="J130" s="31"/>
      <c r="K130" s="32"/>
      <c r="L130" s="33"/>
      <c r="M130" s="34"/>
      <c r="N130" s="35"/>
      <c r="O130" s="36"/>
      <c r="P130" s="36"/>
      <c r="Q130" s="36"/>
      <c r="R130" s="37"/>
      <c r="S130" s="38"/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/>
      <c r="B131" s="11"/>
      <c r="C131" s="30"/>
      <c r="D131" s="31"/>
      <c r="E131" s="31"/>
      <c r="F131" s="31"/>
      <c r="G131" s="31"/>
      <c r="H131" s="31"/>
      <c r="I131" s="31"/>
      <c r="J131" s="31"/>
      <c r="K131" s="32"/>
      <c r="L131" s="33"/>
      <c r="M131" s="34"/>
      <c r="N131" s="35"/>
      <c r="O131" s="36"/>
      <c r="P131" s="36"/>
      <c r="Q131" s="36"/>
      <c r="R131" s="37"/>
      <c r="S131" s="38"/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/>
      <c r="B132" s="11"/>
      <c r="C132" s="30"/>
      <c r="D132" s="31"/>
      <c r="E132" s="31"/>
      <c r="F132" s="31"/>
      <c r="G132" s="31"/>
      <c r="H132" s="31"/>
      <c r="I132" s="31"/>
      <c r="J132" s="31"/>
      <c r="K132" s="32"/>
      <c r="L132" s="33"/>
      <c r="M132" s="34"/>
      <c r="N132" s="35"/>
      <c r="O132" s="36"/>
      <c r="P132" s="36"/>
      <c r="Q132" s="36"/>
      <c r="R132" s="37"/>
      <c r="S132" s="38"/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/>
      <c r="B133" s="11"/>
      <c r="C133" s="30"/>
      <c r="D133" s="31"/>
      <c r="E133" s="31"/>
      <c r="F133" s="31"/>
      <c r="G133" s="31"/>
      <c r="H133" s="31"/>
      <c r="I133" s="31"/>
      <c r="J133" s="31"/>
      <c r="K133" s="32"/>
      <c r="L133" s="33"/>
      <c r="M133" s="34"/>
      <c r="N133" s="35"/>
      <c r="O133" s="36"/>
      <c r="P133" s="36"/>
      <c r="Q133" s="36"/>
      <c r="R133" s="37"/>
      <c r="S133" s="38"/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/>
      <c r="B134" s="11"/>
      <c r="C134" s="30"/>
      <c r="D134" s="31"/>
      <c r="E134" s="31"/>
      <c r="F134" s="31"/>
      <c r="G134" s="31"/>
      <c r="H134" s="31"/>
      <c r="I134" s="31"/>
      <c r="J134" s="31"/>
      <c r="K134" s="32"/>
      <c r="L134" s="33"/>
      <c r="M134" s="34"/>
      <c r="N134" s="35"/>
      <c r="O134" s="36"/>
      <c r="P134" s="36"/>
      <c r="Q134" s="36"/>
      <c r="R134" s="37"/>
      <c r="S134" s="38"/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/>
      <c r="B135" s="11"/>
      <c r="C135" s="30"/>
      <c r="D135" s="31"/>
      <c r="E135" s="31"/>
      <c r="F135" s="31"/>
      <c r="G135" s="31"/>
      <c r="H135" s="31"/>
      <c r="I135" s="31"/>
      <c r="J135" s="31"/>
      <c r="K135" s="32"/>
      <c r="L135" s="33"/>
      <c r="M135" s="34"/>
      <c r="N135" s="35"/>
      <c r="O135" s="36"/>
      <c r="P135" s="36"/>
      <c r="Q135" s="36"/>
      <c r="R135" s="37"/>
      <c r="S135" s="38"/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/>
      <c r="B136" s="11"/>
      <c r="C136" s="30"/>
      <c r="D136" s="31"/>
      <c r="E136" s="31"/>
      <c r="F136" s="31"/>
      <c r="G136" s="31"/>
      <c r="H136" s="31"/>
      <c r="I136" s="31"/>
      <c r="J136" s="31"/>
      <c r="K136" s="32"/>
      <c r="L136" s="33"/>
      <c r="M136" s="34"/>
      <c r="N136" s="35"/>
      <c r="O136" s="36"/>
      <c r="P136" s="36"/>
      <c r="Q136" s="36"/>
      <c r="R136" s="37"/>
      <c r="S136" s="38"/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/>
      <c r="B137" s="11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/>
      <c r="B138" s="11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/>
      <c r="B139" s="11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/>
      <c r="B140" s="11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/>
      <c r="B141" s="11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/>
      <c r="B142" s="11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/>
      <c r="B143" s="11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/>
      <c r="B144" s="11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/>
      <c r="B145" s="11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/>
      <c r="B146" s="11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143" priority="8">
      <formula>SUM(W$4:W$9344)&gt;0</formula>
    </cfRule>
  </conditionalFormatting>
  <conditionalFormatting sqref="X3">
    <cfRule type="expression" dxfId="142" priority="7">
      <formula>SUM(X$4:X$9344)&gt;0</formula>
    </cfRule>
  </conditionalFormatting>
  <conditionalFormatting sqref="Y3:BC3">
    <cfRule type="expression" dxfId="141" priority="6">
      <formula>SUM(Y$4:Y$9344)&gt;0</formula>
    </cfRule>
  </conditionalFormatting>
  <conditionalFormatting sqref="BD3">
    <cfRule type="expression" dxfId="140" priority="5">
      <formula>SUM(BD$4:BD$9344)&gt;0</formula>
    </cfRule>
  </conditionalFormatting>
  <conditionalFormatting sqref="W2">
    <cfRule type="expression" dxfId="139" priority="4">
      <formula>SUM(W$4:W$9380)&gt;0</formula>
    </cfRule>
  </conditionalFormatting>
  <conditionalFormatting sqref="X2">
    <cfRule type="expression" dxfId="138" priority="3">
      <formula>SUM(X$4:X$9380)&gt;0</formula>
    </cfRule>
  </conditionalFormatting>
  <conditionalFormatting sqref="Y2:BC2">
    <cfRule type="expression" dxfId="137" priority="2">
      <formula>SUM(Y$4:Y$9380)&gt;0</formula>
    </cfRule>
  </conditionalFormatting>
  <conditionalFormatting sqref="BD2">
    <cfRule type="expression" dxfId="136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1137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9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1138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1</v>
      </c>
      <c r="O5" s="36"/>
      <c r="P5" s="36"/>
      <c r="Q5" s="36"/>
      <c r="R5" s="37"/>
      <c r="S5" s="38">
        <v>18</v>
      </c>
      <c r="T5" s="39"/>
      <c r="U5" s="38"/>
      <c r="V5" s="39"/>
      <c r="W5" s="12">
        <v>2</v>
      </c>
      <c r="X5" s="13"/>
      <c r="Y5" s="13">
        <v>1</v>
      </c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1139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8</v>
      </c>
      <c r="T6" s="39"/>
      <c r="U6" s="38"/>
      <c r="V6" s="39"/>
      <c r="W6" s="12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1140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1</v>
      </c>
      <c r="T7" s="39"/>
      <c r="U7" s="38"/>
      <c r="V7" s="39"/>
      <c r="W7" s="12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1141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1</v>
      </c>
      <c r="T8" s="39"/>
      <c r="U8" s="38"/>
      <c r="V8" s="39"/>
      <c r="W8" s="12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1142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90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>
        <v>7</v>
      </c>
      <c r="B10" s="11"/>
      <c r="C10" s="30" t="s">
        <v>1143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11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>
        <v>8</v>
      </c>
      <c r="B11" s="11"/>
      <c r="C11" s="30" t="s">
        <v>1144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19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>
        <v>9</v>
      </c>
      <c r="B12" s="11"/>
      <c r="C12" s="30" t="s">
        <v>1145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7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>
        <v>10</v>
      </c>
      <c r="B13" s="11"/>
      <c r="C13" s="30" t="s">
        <v>1146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3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>
        <v>11</v>
      </c>
      <c r="B14" s="11"/>
      <c r="C14" s="30" t="s">
        <v>1147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5</v>
      </c>
      <c r="T14" s="39"/>
      <c r="U14" s="38"/>
      <c r="V14" s="39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>
        <v>12</v>
      </c>
      <c r="B15" s="11"/>
      <c r="C15" s="30" t="s">
        <v>1148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2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>
        <v>13</v>
      </c>
      <c r="B16" s="11"/>
      <c r="C16" s="30" t="s">
        <v>1149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7</v>
      </c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>
        <v>14</v>
      </c>
      <c r="B17" s="11"/>
      <c r="C17" s="30" t="s">
        <v>1150</v>
      </c>
      <c r="D17" s="31"/>
      <c r="E17" s="31"/>
      <c r="F17" s="31"/>
      <c r="G17" s="31"/>
      <c r="H17" s="31"/>
      <c r="I17" s="31"/>
      <c r="J17" s="31"/>
      <c r="K17" s="32"/>
      <c r="L17" s="33" t="s">
        <v>44</v>
      </c>
      <c r="M17" s="34"/>
      <c r="N17" s="35" t="s">
        <v>0</v>
      </c>
      <c r="O17" s="36"/>
      <c r="P17" s="36"/>
      <c r="Q17" s="36"/>
      <c r="R17" s="37"/>
      <c r="S17" s="38">
        <v>2</v>
      </c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>
        <v>15</v>
      </c>
      <c r="B18" s="11"/>
      <c r="C18" s="30" t="s">
        <v>1151</v>
      </c>
      <c r="D18" s="31"/>
      <c r="E18" s="31"/>
      <c r="F18" s="31"/>
      <c r="G18" s="31"/>
      <c r="H18" s="31"/>
      <c r="I18" s="31"/>
      <c r="J18" s="31"/>
      <c r="K18" s="32"/>
      <c r="L18" s="33" t="s">
        <v>44</v>
      </c>
      <c r="M18" s="34"/>
      <c r="N18" s="35" t="s">
        <v>0</v>
      </c>
      <c r="O18" s="36"/>
      <c r="P18" s="36"/>
      <c r="Q18" s="36"/>
      <c r="R18" s="37"/>
      <c r="S18" s="38">
        <v>1</v>
      </c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>
        <v>16</v>
      </c>
      <c r="B19" s="11"/>
      <c r="C19" s="30" t="s">
        <v>1152</v>
      </c>
      <c r="D19" s="31"/>
      <c r="E19" s="31"/>
      <c r="F19" s="31"/>
      <c r="G19" s="31"/>
      <c r="H19" s="31"/>
      <c r="I19" s="31"/>
      <c r="J19" s="31"/>
      <c r="K19" s="32"/>
      <c r="L19" s="33" t="s">
        <v>44</v>
      </c>
      <c r="M19" s="34"/>
      <c r="N19" s="35" t="s">
        <v>0</v>
      </c>
      <c r="O19" s="36"/>
      <c r="P19" s="36"/>
      <c r="Q19" s="36"/>
      <c r="R19" s="37"/>
      <c r="S19" s="38">
        <v>1</v>
      </c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>
        <v>17</v>
      </c>
      <c r="B20" s="11"/>
      <c r="C20" s="30" t="s">
        <v>1153</v>
      </c>
      <c r="D20" s="31"/>
      <c r="E20" s="31"/>
      <c r="F20" s="31"/>
      <c r="G20" s="31"/>
      <c r="H20" s="31"/>
      <c r="I20" s="31"/>
      <c r="J20" s="31"/>
      <c r="K20" s="32"/>
      <c r="L20" s="33" t="s">
        <v>44</v>
      </c>
      <c r="M20" s="34"/>
      <c r="N20" s="35" t="s">
        <v>0</v>
      </c>
      <c r="O20" s="36"/>
      <c r="P20" s="36"/>
      <c r="Q20" s="36"/>
      <c r="R20" s="37"/>
      <c r="S20" s="38">
        <v>1</v>
      </c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>
        <v>18</v>
      </c>
      <c r="B21" s="11"/>
      <c r="C21" s="30" t="s">
        <v>1154</v>
      </c>
      <c r="D21" s="31"/>
      <c r="E21" s="31"/>
      <c r="F21" s="31"/>
      <c r="G21" s="31"/>
      <c r="H21" s="31"/>
      <c r="I21" s="31"/>
      <c r="J21" s="31"/>
      <c r="K21" s="32"/>
      <c r="L21" s="33" t="s">
        <v>44</v>
      </c>
      <c r="M21" s="34"/>
      <c r="N21" s="35" t="s">
        <v>1</v>
      </c>
      <c r="O21" s="36"/>
      <c r="P21" s="36"/>
      <c r="Q21" s="36"/>
      <c r="R21" s="37"/>
      <c r="S21" s="38">
        <v>15</v>
      </c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>
        <v>19</v>
      </c>
      <c r="B22" s="11"/>
      <c r="C22" s="30" t="s">
        <v>1155</v>
      </c>
      <c r="D22" s="31"/>
      <c r="E22" s="31"/>
      <c r="F22" s="31"/>
      <c r="G22" s="31"/>
      <c r="H22" s="31"/>
      <c r="I22" s="31"/>
      <c r="J22" s="31"/>
      <c r="K22" s="32"/>
      <c r="L22" s="33" t="s">
        <v>44</v>
      </c>
      <c r="M22" s="34"/>
      <c r="N22" s="35" t="s">
        <v>1</v>
      </c>
      <c r="O22" s="36"/>
      <c r="P22" s="36"/>
      <c r="Q22" s="36"/>
      <c r="R22" s="37"/>
      <c r="S22" s="38">
        <v>15</v>
      </c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>
        <v>20</v>
      </c>
      <c r="B23" s="11"/>
      <c r="C23" s="30" t="s">
        <v>1156</v>
      </c>
      <c r="D23" s="31"/>
      <c r="E23" s="31"/>
      <c r="F23" s="31"/>
      <c r="G23" s="31"/>
      <c r="H23" s="31"/>
      <c r="I23" s="31"/>
      <c r="J23" s="31"/>
      <c r="K23" s="32"/>
      <c r="L23" s="33" t="s">
        <v>44</v>
      </c>
      <c r="M23" s="34"/>
      <c r="N23" s="35" t="s">
        <v>1</v>
      </c>
      <c r="O23" s="36"/>
      <c r="P23" s="36"/>
      <c r="Q23" s="36"/>
      <c r="R23" s="37"/>
      <c r="S23" s="38">
        <v>15</v>
      </c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>
        <v>21</v>
      </c>
      <c r="B24" s="11"/>
      <c r="C24" s="30" t="s">
        <v>1157</v>
      </c>
      <c r="D24" s="31"/>
      <c r="E24" s="31"/>
      <c r="F24" s="31"/>
      <c r="G24" s="31"/>
      <c r="H24" s="31"/>
      <c r="I24" s="31"/>
      <c r="J24" s="31"/>
      <c r="K24" s="32"/>
      <c r="L24" s="33" t="s">
        <v>44</v>
      </c>
      <c r="M24" s="34"/>
      <c r="N24" s="35" t="s">
        <v>1</v>
      </c>
      <c r="O24" s="36"/>
      <c r="P24" s="36"/>
      <c r="Q24" s="36"/>
      <c r="R24" s="37"/>
      <c r="S24" s="38">
        <v>15</v>
      </c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>
        <v>22</v>
      </c>
      <c r="B25" s="11"/>
      <c r="C25" s="30" t="s">
        <v>1158</v>
      </c>
      <c r="D25" s="31"/>
      <c r="E25" s="31"/>
      <c r="F25" s="31"/>
      <c r="G25" s="31"/>
      <c r="H25" s="31"/>
      <c r="I25" s="31"/>
      <c r="J25" s="31"/>
      <c r="K25" s="32"/>
      <c r="L25" s="33" t="s">
        <v>44</v>
      </c>
      <c r="M25" s="34"/>
      <c r="N25" s="35" t="s">
        <v>1</v>
      </c>
      <c r="O25" s="36"/>
      <c r="P25" s="36"/>
      <c r="Q25" s="36"/>
      <c r="R25" s="37"/>
      <c r="S25" s="38">
        <v>15</v>
      </c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>
        <v>23</v>
      </c>
      <c r="B26" s="11"/>
      <c r="C26" s="30" t="s">
        <v>1159</v>
      </c>
      <c r="D26" s="31"/>
      <c r="E26" s="31"/>
      <c r="F26" s="31"/>
      <c r="G26" s="31"/>
      <c r="H26" s="31"/>
      <c r="I26" s="31"/>
      <c r="J26" s="31"/>
      <c r="K26" s="32"/>
      <c r="L26" s="33" t="s">
        <v>44</v>
      </c>
      <c r="M26" s="34"/>
      <c r="N26" s="35" t="s">
        <v>0</v>
      </c>
      <c r="O26" s="36"/>
      <c r="P26" s="36"/>
      <c r="Q26" s="36"/>
      <c r="R26" s="37"/>
      <c r="S26" s="38">
        <v>8</v>
      </c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>
        <v>24</v>
      </c>
      <c r="B27" s="11"/>
      <c r="C27" s="30" t="s">
        <v>1160</v>
      </c>
      <c r="D27" s="31"/>
      <c r="E27" s="31"/>
      <c r="F27" s="31"/>
      <c r="G27" s="31"/>
      <c r="H27" s="31"/>
      <c r="I27" s="31"/>
      <c r="J27" s="31"/>
      <c r="K27" s="32"/>
      <c r="L27" s="33" t="s">
        <v>44</v>
      </c>
      <c r="M27" s="34"/>
      <c r="N27" s="35" t="s">
        <v>1</v>
      </c>
      <c r="O27" s="36"/>
      <c r="P27" s="36"/>
      <c r="Q27" s="36"/>
      <c r="R27" s="37"/>
      <c r="S27" s="38">
        <v>8</v>
      </c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>
        <v>25</v>
      </c>
      <c r="B28" s="11"/>
      <c r="C28" s="30" t="s">
        <v>1161</v>
      </c>
      <c r="D28" s="31"/>
      <c r="E28" s="31"/>
      <c r="F28" s="31"/>
      <c r="G28" s="31"/>
      <c r="H28" s="31"/>
      <c r="I28" s="31"/>
      <c r="J28" s="31"/>
      <c r="K28" s="32"/>
      <c r="L28" s="33" t="s">
        <v>44</v>
      </c>
      <c r="M28" s="34"/>
      <c r="N28" s="35" t="s">
        <v>0</v>
      </c>
      <c r="O28" s="36"/>
      <c r="P28" s="36"/>
      <c r="Q28" s="36"/>
      <c r="R28" s="37"/>
      <c r="S28" s="38">
        <v>8</v>
      </c>
      <c r="T28" s="39"/>
      <c r="U28" s="38"/>
      <c r="V28" s="39"/>
      <c r="W28" s="12"/>
      <c r="X28" s="13">
        <v>1</v>
      </c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>
        <v>26</v>
      </c>
      <c r="B29" s="11"/>
      <c r="C29" s="30" t="s">
        <v>1162</v>
      </c>
      <c r="D29" s="31"/>
      <c r="E29" s="31"/>
      <c r="F29" s="31"/>
      <c r="G29" s="31"/>
      <c r="H29" s="31"/>
      <c r="I29" s="31"/>
      <c r="J29" s="31"/>
      <c r="K29" s="32"/>
      <c r="L29" s="33" t="s">
        <v>44</v>
      </c>
      <c r="M29" s="34"/>
      <c r="N29" s="35" t="s">
        <v>0</v>
      </c>
      <c r="O29" s="36"/>
      <c r="P29" s="36"/>
      <c r="Q29" s="36"/>
      <c r="R29" s="37"/>
      <c r="S29" s="38">
        <v>8</v>
      </c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>
        <v>27</v>
      </c>
      <c r="B30" s="11"/>
      <c r="C30" s="30" t="s">
        <v>1163</v>
      </c>
      <c r="D30" s="31"/>
      <c r="E30" s="31"/>
      <c r="F30" s="31"/>
      <c r="G30" s="31"/>
      <c r="H30" s="31"/>
      <c r="I30" s="31"/>
      <c r="J30" s="31"/>
      <c r="K30" s="32"/>
      <c r="L30" s="33" t="s">
        <v>44</v>
      </c>
      <c r="M30" s="34"/>
      <c r="N30" s="35" t="s">
        <v>1</v>
      </c>
      <c r="O30" s="36"/>
      <c r="P30" s="36"/>
      <c r="Q30" s="36"/>
      <c r="R30" s="37"/>
      <c r="S30" s="38">
        <v>2</v>
      </c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>
        <v>28</v>
      </c>
      <c r="B31" s="11"/>
      <c r="C31" s="30" t="s">
        <v>1164</v>
      </c>
      <c r="D31" s="31"/>
      <c r="E31" s="31"/>
      <c r="F31" s="31"/>
      <c r="G31" s="31"/>
      <c r="H31" s="31"/>
      <c r="I31" s="31"/>
      <c r="J31" s="31"/>
      <c r="K31" s="32"/>
      <c r="L31" s="33" t="s">
        <v>44</v>
      </c>
      <c r="M31" s="34"/>
      <c r="N31" s="35" t="s">
        <v>0</v>
      </c>
      <c r="O31" s="36"/>
      <c r="P31" s="36"/>
      <c r="Q31" s="36"/>
      <c r="R31" s="37"/>
      <c r="S31" s="38">
        <v>1</v>
      </c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>
        <v>29</v>
      </c>
      <c r="B32" s="11"/>
      <c r="C32" s="30" t="s">
        <v>1165</v>
      </c>
      <c r="D32" s="31"/>
      <c r="E32" s="31"/>
      <c r="F32" s="31"/>
      <c r="G32" s="31"/>
      <c r="H32" s="31"/>
      <c r="I32" s="31"/>
      <c r="J32" s="31"/>
      <c r="K32" s="32"/>
      <c r="L32" s="33" t="s">
        <v>44</v>
      </c>
      <c r="M32" s="34"/>
      <c r="N32" s="35" t="s">
        <v>0</v>
      </c>
      <c r="O32" s="36"/>
      <c r="P32" s="36"/>
      <c r="Q32" s="36"/>
      <c r="R32" s="37"/>
      <c r="S32" s="38">
        <v>1</v>
      </c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>
        <v>30</v>
      </c>
      <c r="B33" s="11"/>
      <c r="C33" s="30" t="s">
        <v>1166</v>
      </c>
      <c r="D33" s="31"/>
      <c r="E33" s="31"/>
      <c r="F33" s="31"/>
      <c r="G33" s="31"/>
      <c r="H33" s="31"/>
      <c r="I33" s="31"/>
      <c r="J33" s="31"/>
      <c r="K33" s="32"/>
      <c r="L33" s="33" t="s">
        <v>44</v>
      </c>
      <c r="M33" s="34"/>
      <c r="N33" s="35" t="s">
        <v>0</v>
      </c>
      <c r="O33" s="36"/>
      <c r="P33" s="36"/>
      <c r="Q33" s="36"/>
      <c r="R33" s="37"/>
      <c r="S33" s="38">
        <v>1</v>
      </c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>
        <v>31</v>
      </c>
      <c r="B34" s="11"/>
      <c r="C34" s="30" t="s">
        <v>1167</v>
      </c>
      <c r="D34" s="31"/>
      <c r="E34" s="31"/>
      <c r="F34" s="31"/>
      <c r="G34" s="31"/>
      <c r="H34" s="31"/>
      <c r="I34" s="31"/>
      <c r="J34" s="31"/>
      <c r="K34" s="32"/>
      <c r="L34" s="33" t="s">
        <v>44</v>
      </c>
      <c r="M34" s="34"/>
      <c r="N34" s="35" t="s">
        <v>0</v>
      </c>
      <c r="O34" s="36"/>
      <c r="P34" s="36"/>
      <c r="Q34" s="36"/>
      <c r="R34" s="37"/>
      <c r="S34" s="38">
        <v>1</v>
      </c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>
        <v>32</v>
      </c>
      <c r="B35" s="11"/>
      <c r="C35" s="30" t="s">
        <v>1168</v>
      </c>
      <c r="D35" s="31"/>
      <c r="E35" s="31"/>
      <c r="F35" s="31"/>
      <c r="G35" s="31"/>
      <c r="H35" s="31"/>
      <c r="I35" s="31"/>
      <c r="J35" s="31"/>
      <c r="K35" s="32"/>
      <c r="L35" s="33" t="s">
        <v>44</v>
      </c>
      <c r="M35" s="34"/>
      <c r="N35" s="35" t="s">
        <v>0</v>
      </c>
      <c r="O35" s="36"/>
      <c r="P35" s="36"/>
      <c r="Q35" s="36"/>
      <c r="R35" s="37"/>
      <c r="S35" s="38">
        <v>9</v>
      </c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>
        <v>33</v>
      </c>
      <c r="B36" s="11"/>
      <c r="C36" s="30" t="s">
        <v>1169</v>
      </c>
      <c r="D36" s="31"/>
      <c r="E36" s="31"/>
      <c r="F36" s="31"/>
      <c r="G36" s="31"/>
      <c r="H36" s="31"/>
      <c r="I36" s="31"/>
      <c r="J36" s="31"/>
      <c r="K36" s="32"/>
      <c r="L36" s="33" t="s">
        <v>44</v>
      </c>
      <c r="M36" s="34"/>
      <c r="N36" s="35" t="s">
        <v>0</v>
      </c>
      <c r="O36" s="36"/>
      <c r="P36" s="36"/>
      <c r="Q36" s="36"/>
      <c r="R36" s="37"/>
      <c r="S36" s="38">
        <v>4</v>
      </c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>
        <v>34</v>
      </c>
      <c r="B37" s="11"/>
      <c r="C37" s="30" t="s">
        <v>1170</v>
      </c>
      <c r="D37" s="31"/>
      <c r="E37" s="31"/>
      <c r="F37" s="31"/>
      <c r="G37" s="31"/>
      <c r="H37" s="31"/>
      <c r="I37" s="31"/>
      <c r="J37" s="31"/>
      <c r="K37" s="32"/>
      <c r="L37" s="33" t="s">
        <v>44</v>
      </c>
      <c r="M37" s="34"/>
      <c r="N37" s="35" t="s">
        <v>0</v>
      </c>
      <c r="O37" s="36"/>
      <c r="P37" s="36"/>
      <c r="Q37" s="36"/>
      <c r="R37" s="37"/>
      <c r="S37" s="38">
        <v>6</v>
      </c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>
        <v>35</v>
      </c>
      <c r="B38" s="11"/>
      <c r="C38" s="30" t="s">
        <v>1171</v>
      </c>
      <c r="D38" s="31"/>
      <c r="E38" s="31"/>
      <c r="F38" s="31"/>
      <c r="G38" s="31"/>
      <c r="H38" s="31"/>
      <c r="I38" s="31"/>
      <c r="J38" s="31"/>
      <c r="K38" s="32"/>
      <c r="L38" s="33" t="s">
        <v>44</v>
      </c>
      <c r="M38" s="34"/>
      <c r="N38" s="35" t="s">
        <v>0</v>
      </c>
      <c r="O38" s="36"/>
      <c r="P38" s="36"/>
      <c r="Q38" s="36"/>
      <c r="R38" s="37"/>
      <c r="S38" s="38">
        <v>2</v>
      </c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>
        <v>36</v>
      </c>
      <c r="B39" s="11"/>
      <c r="C39" s="30" t="s">
        <v>1172</v>
      </c>
      <c r="D39" s="31"/>
      <c r="E39" s="31"/>
      <c r="F39" s="31"/>
      <c r="G39" s="31"/>
      <c r="H39" s="31"/>
      <c r="I39" s="31"/>
      <c r="J39" s="31"/>
      <c r="K39" s="32"/>
      <c r="L39" s="33" t="s">
        <v>44</v>
      </c>
      <c r="M39" s="34"/>
      <c r="N39" s="35" t="s">
        <v>0</v>
      </c>
      <c r="O39" s="36"/>
      <c r="P39" s="36"/>
      <c r="Q39" s="36"/>
      <c r="R39" s="37"/>
      <c r="S39" s="38">
        <v>15</v>
      </c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>
        <v>37</v>
      </c>
      <c r="B40" s="11"/>
      <c r="C40" s="30" t="s">
        <v>1173</v>
      </c>
      <c r="D40" s="31"/>
      <c r="E40" s="31"/>
      <c r="F40" s="31"/>
      <c r="G40" s="31"/>
      <c r="H40" s="31"/>
      <c r="I40" s="31"/>
      <c r="J40" s="31"/>
      <c r="K40" s="32"/>
      <c r="L40" s="33" t="s">
        <v>44</v>
      </c>
      <c r="M40" s="34"/>
      <c r="N40" s="35" t="s">
        <v>0</v>
      </c>
      <c r="O40" s="36"/>
      <c r="P40" s="36"/>
      <c r="Q40" s="36"/>
      <c r="R40" s="37"/>
      <c r="S40" s="38">
        <v>8</v>
      </c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>
        <v>38</v>
      </c>
      <c r="B41" s="11"/>
      <c r="C41" s="30" t="s">
        <v>1174</v>
      </c>
      <c r="D41" s="31"/>
      <c r="E41" s="31"/>
      <c r="F41" s="31"/>
      <c r="G41" s="31"/>
      <c r="H41" s="31"/>
      <c r="I41" s="31"/>
      <c r="J41" s="31"/>
      <c r="K41" s="32"/>
      <c r="L41" s="33" t="s">
        <v>44</v>
      </c>
      <c r="M41" s="34"/>
      <c r="N41" s="35" t="s">
        <v>0</v>
      </c>
      <c r="O41" s="36"/>
      <c r="P41" s="36"/>
      <c r="Q41" s="36"/>
      <c r="R41" s="37"/>
      <c r="S41" s="38">
        <v>8</v>
      </c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>
        <v>39</v>
      </c>
      <c r="B42" s="11"/>
      <c r="C42" s="30" t="s">
        <v>1175</v>
      </c>
      <c r="D42" s="31"/>
      <c r="E42" s="31"/>
      <c r="F42" s="31"/>
      <c r="G42" s="31"/>
      <c r="H42" s="31"/>
      <c r="I42" s="31"/>
      <c r="J42" s="31"/>
      <c r="K42" s="32"/>
      <c r="L42" s="33" t="s">
        <v>44</v>
      </c>
      <c r="M42" s="34"/>
      <c r="N42" s="35" t="s">
        <v>0</v>
      </c>
      <c r="O42" s="36"/>
      <c r="P42" s="36"/>
      <c r="Q42" s="36"/>
      <c r="R42" s="37"/>
      <c r="S42" s="38">
        <v>17</v>
      </c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>
        <v>40</v>
      </c>
      <c r="B43" s="11"/>
      <c r="C43" s="30" t="s">
        <v>1176</v>
      </c>
      <c r="D43" s="31"/>
      <c r="E43" s="31"/>
      <c r="F43" s="31"/>
      <c r="G43" s="31"/>
      <c r="H43" s="31"/>
      <c r="I43" s="31"/>
      <c r="J43" s="31"/>
      <c r="K43" s="32"/>
      <c r="L43" s="33" t="s">
        <v>44</v>
      </c>
      <c r="M43" s="34"/>
      <c r="N43" s="35" t="s">
        <v>0</v>
      </c>
      <c r="O43" s="36"/>
      <c r="P43" s="36"/>
      <c r="Q43" s="36"/>
      <c r="R43" s="37"/>
      <c r="S43" s="38">
        <v>17</v>
      </c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/>
      <c r="B44" s="11"/>
      <c r="C44" s="30"/>
      <c r="D44" s="31"/>
      <c r="E44" s="31"/>
      <c r="F44" s="31"/>
      <c r="G44" s="31"/>
      <c r="H44" s="31"/>
      <c r="I44" s="31"/>
      <c r="J44" s="31"/>
      <c r="K44" s="32"/>
      <c r="L44" s="33"/>
      <c r="M44" s="34"/>
      <c r="N44" s="35"/>
      <c r="O44" s="36"/>
      <c r="P44" s="36"/>
      <c r="Q44" s="36"/>
      <c r="R44" s="37"/>
      <c r="S44" s="38"/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/>
      <c r="B45" s="11"/>
      <c r="C45" s="30"/>
      <c r="D45" s="31"/>
      <c r="E45" s="31"/>
      <c r="F45" s="31"/>
      <c r="G45" s="31"/>
      <c r="H45" s="31"/>
      <c r="I45" s="31"/>
      <c r="J45" s="31"/>
      <c r="K45" s="32"/>
      <c r="L45" s="33"/>
      <c r="M45" s="34"/>
      <c r="N45" s="35"/>
      <c r="O45" s="36"/>
      <c r="P45" s="36"/>
      <c r="Q45" s="36"/>
      <c r="R45" s="37"/>
      <c r="S45" s="38"/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/>
      <c r="B46" s="11"/>
      <c r="C46" s="30"/>
      <c r="D46" s="31"/>
      <c r="E46" s="31"/>
      <c r="F46" s="31"/>
      <c r="G46" s="31"/>
      <c r="H46" s="31"/>
      <c r="I46" s="31"/>
      <c r="J46" s="31"/>
      <c r="K46" s="32"/>
      <c r="L46" s="33"/>
      <c r="M46" s="34"/>
      <c r="N46" s="35"/>
      <c r="O46" s="36"/>
      <c r="P46" s="36"/>
      <c r="Q46" s="36"/>
      <c r="R46" s="37"/>
      <c r="S46" s="38"/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/>
      <c r="B47" s="11"/>
      <c r="C47" s="30"/>
      <c r="D47" s="31"/>
      <c r="E47" s="31"/>
      <c r="F47" s="31"/>
      <c r="G47" s="31"/>
      <c r="H47" s="31"/>
      <c r="I47" s="31"/>
      <c r="J47" s="31"/>
      <c r="K47" s="32"/>
      <c r="L47" s="33"/>
      <c r="M47" s="34"/>
      <c r="N47" s="35"/>
      <c r="O47" s="36"/>
      <c r="P47" s="36"/>
      <c r="Q47" s="36"/>
      <c r="R47" s="37"/>
      <c r="S47" s="38"/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/>
      <c r="B48" s="11"/>
      <c r="C48" s="30"/>
      <c r="D48" s="31"/>
      <c r="E48" s="31"/>
      <c r="F48" s="31"/>
      <c r="G48" s="31"/>
      <c r="H48" s="31"/>
      <c r="I48" s="31"/>
      <c r="J48" s="31"/>
      <c r="K48" s="32"/>
      <c r="L48" s="33"/>
      <c r="M48" s="34"/>
      <c r="N48" s="35"/>
      <c r="O48" s="36"/>
      <c r="P48" s="36"/>
      <c r="Q48" s="36"/>
      <c r="R48" s="37"/>
      <c r="S48" s="38"/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/>
      <c r="B49" s="11"/>
      <c r="C49" s="30"/>
      <c r="D49" s="31"/>
      <c r="E49" s="31"/>
      <c r="F49" s="31"/>
      <c r="G49" s="31"/>
      <c r="H49" s="31"/>
      <c r="I49" s="31"/>
      <c r="J49" s="31"/>
      <c r="K49" s="32"/>
      <c r="L49" s="33"/>
      <c r="M49" s="34"/>
      <c r="N49" s="35"/>
      <c r="O49" s="36"/>
      <c r="P49" s="36"/>
      <c r="Q49" s="36"/>
      <c r="R49" s="37"/>
      <c r="S49" s="38"/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/>
      <c r="B50" s="11"/>
      <c r="C50" s="30"/>
      <c r="D50" s="31"/>
      <c r="E50" s="31"/>
      <c r="F50" s="31"/>
      <c r="G50" s="31"/>
      <c r="H50" s="31"/>
      <c r="I50" s="31"/>
      <c r="J50" s="31"/>
      <c r="K50" s="32"/>
      <c r="L50" s="33"/>
      <c r="M50" s="34"/>
      <c r="N50" s="35"/>
      <c r="O50" s="36"/>
      <c r="P50" s="36"/>
      <c r="Q50" s="36"/>
      <c r="R50" s="37"/>
      <c r="S50" s="38"/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/>
      <c r="B51" s="11"/>
      <c r="C51" s="30"/>
      <c r="D51" s="31"/>
      <c r="E51" s="31"/>
      <c r="F51" s="31"/>
      <c r="G51" s="31"/>
      <c r="H51" s="31"/>
      <c r="I51" s="31"/>
      <c r="J51" s="31"/>
      <c r="K51" s="32"/>
      <c r="L51" s="33"/>
      <c r="M51" s="34"/>
      <c r="N51" s="35"/>
      <c r="O51" s="36"/>
      <c r="P51" s="36"/>
      <c r="Q51" s="36"/>
      <c r="R51" s="37"/>
      <c r="S51" s="38"/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/>
      <c r="B52" s="11"/>
      <c r="C52" s="30"/>
      <c r="D52" s="31"/>
      <c r="E52" s="31"/>
      <c r="F52" s="31"/>
      <c r="G52" s="31"/>
      <c r="H52" s="31"/>
      <c r="I52" s="31"/>
      <c r="J52" s="31"/>
      <c r="K52" s="32"/>
      <c r="L52" s="33"/>
      <c r="M52" s="34"/>
      <c r="N52" s="35"/>
      <c r="O52" s="36"/>
      <c r="P52" s="36"/>
      <c r="Q52" s="36"/>
      <c r="R52" s="37"/>
      <c r="S52" s="38"/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/>
      <c r="B53" s="11"/>
      <c r="C53" s="30"/>
      <c r="D53" s="31"/>
      <c r="E53" s="31"/>
      <c r="F53" s="31"/>
      <c r="G53" s="31"/>
      <c r="H53" s="31"/>
      <c r="I53" s="31"/>
      <c r="J53" s="31"/>
      <c r="K53" s="32"/>
      <c r="L53" s="33"/>
      <c r="M53" s="34"/>
      <c r="N53" s="35"/>
      <c r="O53" s="36"/>
      <c r="P53" s="36"/>
      <c r="Q53" s="36"/>
      <c r="R53" s="37"/>
      <c r="S53" s="38"/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/>
      <c r="B54" s="11"/>
      <c r="C54" s="30"/>
      <c r="D54" s="31"/>
      <c r="E54" s="31"/>
      <c r="F54" s="31"/>
      <c r="G54" s="31"/>
      <c r="H54" s="31"/>
      <c r="I54" s="31"/>
      <c r="J54" s="31"/>
      <c r="K54" s="32"/>
      <c r="L54" s="33"/>
      <c r="M54" s="34"/>
      <c r="N54" s="35"/>
      <c r="O54" s="36"/>
      <c r="P54" s="36"/>
      <c r="Q54" s="36"/>
      <c r="R54" s="37"/>
      <c r="S54" s="38"/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/>
      <c r="B55" s="11"/>
      <c r="C55" s="30"/>
      <c r="D55" s="31"/>
      <c r="E55" s="31"/>
      <c r="F55" s="31"/>
      <c r="G55" s="31"/>
      <c r="H55" s="31"/>
      <c r="I55" s="31"/>
      <c r="J55" s="31"/>
      <c r="K55" s="32"/>
      <c r="L55" s="33"/>
      <c r="M55" s="34"/>
      <c r="N55" s="35"/>
      <c r="O55" s="36"/>
      <c r="P55" s="36"/>
      <c r="Q55" s="36"/>
      <c r="R55" s="37"/>
      <c r="S55" s="38"/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/>
      <c r="B56" s="11"/>
      <c r="C56" s="30"/>
      <c r="D56" s="31"/>
      <c r="E56" s="31"/>
      <c r="F56" s="31"/>
      <c r="G56" s="31"/>
      <c r="H56" s="31"/>
      <c r="I56" s="31"/>
      <c r="J56" s="31"/>
      <c r="K56" s="32"/>
      <c r="L56" s="33"/>
      <c r="M56" s="34"/>
      <c r="N56" s="35"/>
      <c r="O56" s="36"/>
      <c r="P56" s="36"/>
      <c r="Q56" s="36"/>
      <c r="R56" s="37"/>
      <c r="S56" s="38"/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/>
      <c r="B57" s="11"/>
      <c r="C57" s="30"/>
      <c r="D57" s="31"/>
      <c r="E57" s="31"/>
      <c r="F57" s="31"/>
      <c r="G57" s="31"/>
      <c r="H57" s="31"/>
      <c r="I57" s="31"/>
      <c r="J57" s="31"/>
      <c r="K57" s="32"/>
      <c r="L57" s="33"/>
      <c r="M57" s="34"/>
      <c r="N57" s="35"/>
      <c r="O57" s="36"/>
      <c r="P57" s="36"/>
      <c r="Q57" s="36"/>
      <c r="R57" s="37"/>
      <c r="S57" s="38"/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/>
      <c r="B58" s="11"/>
      <c r="C58" s="30"/>
      <c r="D58" s="31"/>
      <c r="E58" s="31"/>
      <c r="F58" s="31"/>
      <c r="G58" s="31"/>
      <c r="H58" s="31"/>
      <c r="I58" s="31"/>
      <c r="J58" s="31"/>
      <c r="K58" s="32"/>
      <c r="L58" s="33"/>
      <c r="M58" s="34"/>
      <c r="N58" s="35"/>
      <c r="O58" s="36"/>
      <c r="P58" s="36"/>
      <c r="Q58" s="36"/>
      <c r="R58" s="37"/>
      <c r="S58" s="38"/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/>
      <c r="B59" s="11"/>
      <c r="C59" s="30"/>
      <c r="D59" s="31"/>
      <c r="E59" s="31"/>
      <c r="F59" s="31"/>
      <c r="G59" s="31"/>
      <c r="H59" s="31"/>
      <c r="I59" s="31"/>
      <c r="J59" s="31"/>
      <c r="K59" s="32"/>
      <c r="L59" s="33"/>
      <c r="M59" s="34"/>
      <c r="N59" s="35"/>
      <c r="O59" s="36"/>
      <c r="P59" s="36"/>
      <c r="Q59" s="36"/>
      <c r="R59" s="37"/>
      <c r="S59" s="38"/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/>
      <c r="B60" s="11"/>
      <c r="C60" s="30"/>
      <c r="D60" s="31"/>
      <c r="E60" s="31"/>
      <c r="F60" s="31"/>
      <c r="G60" s="31"/>
      <c r="H60" s="31"/>
      <c r="I60" s="31"/>
      <c r="J60" s="31"/>
      <c r="K60" s="32"/>
      <c r="L60" s="33"/>
      <c r="M60" s="34"/>
      <c r="N60" s="35"/>
      <c r="O60" s="36"/>
      <c r="P60" s="36"/>
      <c r="Q60" s="36"/>
      <c r="R60" s="37"/>
      <c r="S60" s="38"/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/>
      <c r="B61" s="11"/>
      <c r="C61" s="30"/>
      <c r="D61" s="31"/>
      <c r="E61" s="31"/>
      <c r="F61" s="31"/>
      <c r="G61" s="31"/>
      <c r="H61" s="31"/>
      <c r="I61" s="31"/>
      <c r="J61" s="31"/>
      <c r="K61" s="32"/>
      <c r="L61" s="33"/>
      <c r="M61" s="34"/>
      <c r="N61" s="35"/>
      <c r="O61" s="36"/>
      <c r="P61" s="36"/>
      <c r="Q61" s="36"/>
      <c r="R61" s="37"/>
      <c r="S61" s="38"/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/>
      <c r="B62" s="11"/>
      <c r="C62" s="30"/>
      <c r="D62" s="31"/>
      <c r="E62" s="31"/>
      <c r="F62" s="31"/>
      <c r="G62" s="31"/>
      <c r="H62" s="31"/>
      <c r="I62" s="31"/>
      <c r="J62" s="31"/>
      <c r="K62" s="32"/>
      <c r="L62" s="33"/>
      <c r="M62" s="34"/>
      <c r="N62" s="35"/>
      <c r="O62" s="36"/>
      <c r="P62" s="36"/>
      <c r="Q62" s="36"/>
      <c r="R62" s="37"/>
      <c r="S62" s="38"/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/>
      <c r="B63" s="11"/>
      <c r="C63" s="30"/>
      <c r="D63" s="31"/>
      <c r="E63" s="31"/>
      <c r="F63" s="31"/>
      <c r="G63" s="31"/>
      <c r="H63" s="31"/>
      <c r="I63" s="31"/>
      <c r="J63" s="31"/>
      <c r="K63" s="32"/>
      <c r="L63" s="33"/>
      <c r="M63" s="34"/>
      <c r="N63" s="35"/>
      <c r="O63" s="36"/>
      <c r="P63" s="36"/>
      <c r="Q63" s="36"/>
      <c r="R63" s="37"/>
      <c r="S63" s="38"/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/>
      <c r="B64" s="11"/>
      <c r="C64" s="30"/>
      <c r="D64" s="31"/>
      <c r="E64" s="31"/>
      <c r="F64" s="31"/>
      <c r="G64" s="31"/>
      <c r="H64" s="31"/>
      <c r="I64" s="31"/>
      <c r="J64" s="31"/>
      <c r="K64" s="32"/>
      <c r="L64" s="33"/>
      <c r="M64" s="34"/>
      <c r="N64" s="35"/>
      <c r="O64" s="36"/>
      <c r="P64" s="36"/>
      <c r="Q64" s="36"/>
      <c r="R64" s="37"/>
      <c r="S64" s="38"/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/>
      <c r="B65" s="11"/>
      <c r="C65" s="30"/>
      <c r="D65" s="31"/>
      <c r="E65" s="31"/>
      <c r="F65" s="31"/>
      <c r="G65" s="31"/>
      <c r="H65" s="31"/>
      <c r="I65" s="31"/>
      <c r="J65" s="31"/>
      <c r="K65" s="32"/>
      <c r="L65" s="33"/>
      <c r="M65" s="34"/>
      <c r="N65" s="35"/>
      <c r="O65" s="36"/>
      <c r="P65" s="36"/>
      <c r="Q65" s="36"/>
      <c r="R65" s="37"/>
      <c r="S65" s="38"/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/>
      <c r="B66" s="11"/>
      <c r="C66" s="30"/>
      <c r="D66" s="31"/>
      <c r="E66" s="31"/>
      <c r="F66" s="31"/>
      <c r="G66" s="31"/>
      <c r="H66" s="31"/>
      <c r="I66" s="31"/>
      <c r="J66" s="31"/>
      <c r="K66" s="32"/>
      <c r="L66" s="33"/>
      <c r="M66" s="34"/>
      <c r="N66" s="35"/>
      <c r="O66" s="36"/>
      <c r="P66" s="36"/>
      <c r="Q66" s="36"/>
      <c r="R66" s="37"/>
      <c r="S66" s="38"/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/>
      <c r="B67" s="11"/>
      <c r="C67" s="30"/>
      <c r="D67" s="31"/>
      <c r="E67" s="31"/>
      <c r="F67" s="31"/>
      <c r="G67" s="31"/>
      <c r="H67" s="31"/>
      <c r="I67" s="31"/>
      <c r="J67" s="31"/>
      <c r="K67" s="32"/>
      <c r="L67" s="33"/>
      <c r="M67" s="34"/>
      <c r="N67" s="35"/>
      <c r="O67" s="36"/>
      <c r="P67" s="36"/>
      <c r="Q67" s="36"/>
      <c r="R67" s="37"/>
      <c r="S67" s="38"/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/>
      <c r="B68" s="11"/>
      <c r="C68" s="30"/>
      <c r="D68" s="31"/>
      <c r="E68" s="31"/>
      <c r="F68" s="31"/>
      <c r="G68" s="31"/>
      <c r="H68" s="31"/>
      <c r="I68" s="31"/>
      <c r="J68" s="31"/>
      <c r="K68" s="32"/>
      <c r="L68" s="33"/>
      <c r="M68" s="34"/>
      <c r="N68" s="35"/>
      <c r="O68" s="36"/>
      <c r="P68" s="36"/>
      <c r="Q68" s="36"/>
      <c r="R68" s="37"/>
      <c r="S68" s="38"/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/>
      <c r="B69" s="11"/>
      <c r="C69" s="30"/>
      <c r="D69" s="31"/>
      <c r="E69" s="31"/>
      <c r="F69" s="31"/>
      <c r="G69" s="31"/>
      <c r="H69" s="31"/>
      <c r="I69" s="31"/>
      <c r="J69" s="31"/>
      <c r="K69" s="32"/>
      <c r="L69" s="33"/>
      <c r="M69" s="34"/>
      <c r="N69" s="35"/>
      <c r="O69" s="36"/>
      <c r="P69" s="36"/>
      <c r="Q69" s="36"/>
      <c r="R69" s="37"/>
      <c r="S69" s="38"/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/>
      <c r="B70" s="11"/>
      <c r="C70" s="30"/>
      <c r="D70" s="31"/>
      <c r="E70" s="31"/>
      <c r="F70" s="31"/>
      <c r="G70" s="31"/>
      <c r="H70" s="31"/>
      <c r="I70" s="31"/>
      <c r="J70" s="31"/>
      <c r="K70" s="32"/>
      <c r="L70" s="33"/>
      <c r="M70" s="34"/>
      <c r="N70" s="35"/>
      <c r="O70" s="36"/>
      <c r="P70" s="36"/>
      <c r="Q70" s="36"/>
      <c r="R70" s="37"/>
      <c r="S70" s="38"/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/>
      <c r="B71" s="11"/>
      <c r="C71" s="30"/>
      <c r="D71" s="31"/>
      <c r="E71" s="31"/>
      <c r="F71" s="31"/>
      <c r="G71" s="31"/>
      <c r="H71" s="31"/>
      <c r="I71" s="31"/>
      <c r="J71" s="31"/>
      <c r="K71" s="32"/>
      <c r="L71" s="33"/>
      <c r="M71" s="34"/>
      <c r="N71" s="35"/>
      <c r="O71" s="36"/>
      <c r="P71" s="36"/>
      <c r="Q71" s="36"/>
      <c r="R71" s="37"/>
      <c r="S71" s="38"/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/>
      <c r="B72" s="11"/>
      <c r="C72" s="30"/>
      <c r="D72" s="31"/>
      <c r="E72" s="31"/>
      <c r="F72" s="31"/>
      <c r="G72" s="31"/>
      <c r="H72" s="31"/>
      <c r="I72" s="31"/>
      <c r="J72" s="31"/>
      <c r="K72" s="32"/>
      <c r="L72" s="33"/>
      <c r="M72" s="34"/>
      <c r="N72" s="35"/>
      <c r="O72" s="36"/>
      <c r="P72" s="36"/>
      <c r="Q72" s="36"/>
      <c r="R72" s="37"/>
      <c r="S72" s="38"/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/>
      <c r="B73" s="11"/>
      <c r="C73" s="30"/>
      <c r="D73" s="31"/>
      <c r="E73" s="31"/>
      <c r="F73" s="31"/>
      <c r="G73" s="31"/>
      <c r="H73" s="31"/>
      <c r="I73" s="31"/>
      <c r="J73" s="31"/>
      <c r="K73" s="32"/>
      <c r="L73" s="33"/>
      <c r="M73" s="34"/>
      <c r="N73" s="35"/>
      <c r="O73" s="36"/>
      <c r="P73" s="36"/>
      <c r="Q73" s="36"/>
      <c r="R73" s="37"/>
      <c r="S73" s="38"/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/>
      <c r="B74" s="11"/>
      <c r="C74" s="30"/>
      <c r="D74" s="31"/>
      <c r="E74" s="31"/>
      <c r="F74" s="31"/>
      <c r="G74" s="31"/>
      <c r="H74" s="31"/>
      <c r="I74" s="31"/>
      <c r="J74" s="31"/>
      <c r="K74" s="32"/>
      <c r="L74" s="33"/>
      <c r="M74" s="34"/>
      <c r="N74" s="35"/>
      <c r="O74" s="36"/>
      <c r="P74" s="36"/>
      <c r="Q74" s="36"/>
      <c r="R74" s="37"/>
      <c r="S74" s="38"/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/>
      <c r="B75" s="11"/>
      <c r="C75" s="30"/>
      <c r="D75" s="31"/>
      <c r="E75" s="31"/>
      <c r="F75" s="31"/>
      <c r="G75" s="31"/>
      <c r="H75" s="31"/>
      <c r="I75" s="31"/>
      <c r="J75" s="31"/>
      <c r="K75" s="32"/>
      <c r="L75" s="33"/>
      <c r="M75" s="34"/>
      <c r="N75" s="35"/>
      <c r="O75" s="36"/>
      <c r="P75" s="36"/>
      <c r="Q75" s="36"/>
      <c r="R75" s="37"/>
      <c r="S75" s="38"/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/>
      <c r="B76" s="11"/>
      <c r="C76" s="30"/>
      <c r="D76" s="31"/>
      <c r="E76" s="31"/>
      <c r="F76" s="31"/>
      <c r="G76" s="31"/>
      <c r="H76" s="31"/>
      <c r="I76" s="31"/>
      <c r="J76" s="31"/>
      <c r="K76" s="32"/>
      <c r="L76" s="33"/>
      <c r="M76" s="34"/>
      <c r="N76" s="35"/>
      <c r="O76" s="36"/>
      <c r="P76" s="36"/>
      <c r="Q76" s="36"/>
      <c r="R76" s="37"/>
      <c r="S76" s="38"/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/>
      <c r="B77" s="11"/>
      <c r="C77" s="30"/>
      <c r="D77" s="31"/>
      <c r="E77" s="31"/>
      <c r="F77" s="31"/>
      <c r="G77" s="31"/>
      <c r="H77" s="31"/>
      <c r="I77" s="31"/>
      <c r="J77" s="31"/>
      <c r="K77" s="32"/>
      <c r="L77" s="33"/>
      <c r="M77" s="34"/>
      <c r="N77" s="35"/>
      <c r="O77" s="36"/>
      <c r="P77" s="36"/>
      <c r="Q77" s="36"/>
      <c r="R77" s="37"/>
      <c r="S77" s="38"/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/>
      <c r="B78" s="11"/>
      <c r="C78" s="30"/>
      <c r="D78" s="31"/>
      <c r="E78" s="31"/>
      <c r="F78" s="31"/>
      <c r="G78" s="31"/>
      <c r="H78" s="31"/>
      <c r="I78" s="31"/>
      <c r="J78" s="31"/>
      <c r="K78" s="32"/>
      <c r="L78" s="33"/>
      <c r="M78" s="34"/>
      <c r="N78" s="35"/>
      <c r="O78" s="36"/>
      <c r="P78" s="36"/>
      <c r="Q78" s="36"/>
      <c r="R78" s="37"/>
      <c r="S78" s="38"/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/>
      <c r="B79" s="11"/>
      <c r="C79" s="30"/>
      <c r="D79" s="31"/>
      <c r="E79" s="31"/>
      <c r="F79" s="31"/>
      <c r="G79" s="31"/>
      <c r="H79" s="31"/>
      <c r="I79" s="31"/>
      <c r="J79" s="31"/>
      <c r="K79" s="32"/>
      <c r="L79" s="33"/>
      <c r="M79" s="34"/>
      <c r="N79" s="35"/>
      <c r="O79" s="36"/>
      <c r="P79" s="36"/>
      <c r="Q79" s="36"/>
      <c r="R79" s="37"/>
      <c r="S79" s="38"/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/>
      <c r="B80" s="11"/>
      <c r="C80" s="30"/>
      <c r="D80" s="31"/>
      <c r="E80" s="31"/>
      <c r="F80" s="31"/>
      <c r="G80" s="31"/>
      <c r="H80" s="31"/>
      <c r="I80" s="31"/>
      <c r="J80" s="31"/>
      <c r="K80" s="32"/>
      <c r="L80" s="33"/>
      <c r="M80" s="34"/>
      <c r="N80" s="35"/>
      <c r="O80" s="36"/>
      <c r="P80" s="36"/>
      <c r="Q80" s="36"/>
      <c r="R80" s="37"/>
      <c r="S80" s="38"/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/>
      <c r="B81" s="11"/>
      <c r="C81" s="30"/>
      <c r="D81" s="31"/>
      <c r="E81" s="31"/>
      <c r="F81" s="31"/>
      <c r="G81" s="31"/>
      <c r="H81" s="31"/>
      <c r="I81" s="31"/>
      <c r="J81" s="31"/>
      <c r="K81" s="32"/>
      <c r="L81" s="33"/>
      <c r="M81" s="34"/>
      <c r="N81" s="35"/>
      <c r="O81" s="36"/>
      <c r="P81" s="36"/>
      <c r="Q81" s="36"/>
      <c r="R81" s="37"/>
      <c r="S81" s="38"/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/>
      <c r="B82" s="11"/>
      <c r="C82" s="30"/>
      <c r="D82" s="31"/>
      <c r="E82" s="31"/>
      <c r="F82" s="31"/>
      <c r="G82" s="31"/>
      <c r="H82" s="31"/>
      <c r="I82" s="31"/>
      <c r="J82" s="31"/>
      <c r="K82" s="32"/>
      <c r="L82" s="33"/>
      <c r="M82" s="34"/>
      <c r="N82" s="35"/>
      <c r="O82" s="36"/>
      <c r="P82" s="36"/>
      <c r="Q82" s="36"/>
      <c r="R82" s="37"/>
      <c r="S82" s="38"/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/>
      <c r="B83" s="11"/>
      <c r="C83" s="30"/>
      <c r="D83" s="31"/>
      <c r="E83" s="31"/>
      <c r="F83" s="31"/>
      <c r="G83" s="31"/>
      <c r="H83" s="31"/>
      <c r="I83" s="31"/>
      <c r="J83" s="31"/>
      <c r="K83" s="32"/>
      <c r="L83" s="33"/>
      <c r="M83" s="34"/>
      <c r="N83" s="35"/>
      <c r="O83" s="36"/>
      <c r="P83" s="36"/>
      <c r="Q83" s="36"/>
      <c r="R83" s="37"/>
      <c r="S83" s="38"/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/>
      <c r="B84" s="11"/>
      <c r="C84" s="30"/>
      <c r="D84" s="31"/>
      <c r="E84" s="31"/>
      <c r="F84" s="31"/>
      <c r="G84" s="31"/>
      <c r="H84" s="31"/>
      <c r="I84" s="31"/>
      <c r="J84" s="31"/>
      <c r="K84" s="32"/>
      <c r="L84" s="33"/>
      <c r="M84" s="34"/>
      <c r="N84" s="35"/>
      <c r="O84" s="36"/>
      <c r="P84" s="36"/>
      <c r="Q84" s="36"/>
      <c r="R84" s="37"/>
      <c r="S84" s="38"/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/>
      <c r="B85" s="11"/>
      <c r="C85" s="30"/>
      <c r="D85" s="31"/>
      <c r="E85" s="31"/>
      <c r="F85" s="31"/>
      <c r="G85" s="31"/>
      <c r="H85" s="31"/>
      <c r="I85" s="31"/>
      <c r="J85" s="31"/>
      <c r="K85" s="32"/>
      <c r="L85" s="33"/>
      <c r="M85" s="34"/>
      <c r="N85" s="35"/>
      <c r="O85" s="36"/>
      <c r="P85" s="36"/>
      <c r="Q85" s="36"/>
      <c r="R85" s="37"/>
      <c r="S85" s="38"/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/>
      <c r="B86" s="11"/>
      <c r="C86" s="30"/>
      <c r="D86" s="31"/>
      <c r="E86" s="31"/>
      <c r="F86" s="31"/>
      <c r="G86" s="31"/>
      <c r="H86" s="31"/>
      <c r="I86" s="31"/>
      <c r="J86" s="31"/>
      <c r="K86" s="32"/>
      <c r="L86" s="33"/>
      <c r="M86" s="34"/>
      <c r="N86" s="35"/>
      <c r="O86" s="36"/>
      <c r="P86" s="36"/>
      <c r="Q86" s="36"/>
      <c r="R86" s="37"/>
      <c r="S86" s="38"/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/>
      <c r="B87" s="11"/>
      <c r="C87" s="30"/>
      <c r="D87" s="31"/>
      <c r="E87" s="31"/>
      <c r="F87" s="31"/>
      <c r="G87" s="31"/>
      <c r="H87" s="31"/>
      <c r="I87" s="31"/>
      <c r="J87" s="31"/>
      <c r="K87" s="32"/>
      <c r="L87" s="33"/>
      <c r="M87" s="34"/>
      <c r="N87" s="35"/>
      <c r="O87" s="36"/>
      <c r="P87" s="36"/>
      <c r="Q87" s="36"/>
      <c r="R87" s="37"/>
      <c r="S87" s="38"/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/>
      <c r="B88" s="11"/>
      <c r="C88" s="30"/>
      <c r="D88" s="31"/>
      <c r="E88" s="31"/>
      <c r="F88" s="31"/>
      <c r="G88" s="31"/>
      <c r="H88" s="31"/>
      <c r="I88" s="31"/>
      <c r="J88" s="31"/>
      <c r="K88" s="32"/>
      <c r="L88" s="33"/>
      <c r="M88" s="34"/>
      <c r="N88" s="35"/>
      <c r="O88" s="36"/>
      <c r="P88" s="36"/>
      <c r="Q88" s="36"/>
      <c r="R88" s="37"/>
      <c r="S88" s="38"/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/>
      <c r="B89" s="11"/>
      <c r="C89" s="30"/>
      <c r="D89" s="31"/>
      <c r="E89" s="31"/>
      <c r="F89" s="31"/>
      <c r="G89" s="31"/>
      <c r="H89" s="31"/>
      <c r="I89" s="31"/>
      <c r="J89" s="31"/>
      <c r="K89" s="32"/>
      <c r="L89" s="33"/>
      <c r="M89" s="34"/>
      <c r="N89" s="35"/>
      <c r="O89" s="36"/>
      <c r="P89" s="36"/>
      <c r="Q89" s="36"/>
      <c r="R89" s="37"/>
      <c r="S89" s="38"/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/>
      <c r="B90" s="11"/>
      <c r="C90" s="30"/>
      <c r="D90" s="31"/>
      <c r="E90" s="31"/>
      <c r="F90" s="31"/>
      <c r="G90" s="31"/>
      <c r="H90" s="31"/>
      <c r="I90" s="31"/>
      <c r="J90" s="31"/>
      <c r="K90" s="32"/>
      <c r="L90" s="33"/>
      <c r="M90" s="34"/>
      <c r="N90" s="35"/>
      <c r="O90" s="36"/>
      <c r="P90" s="36"/>
      <c r="Q90" s="36"/>
      <c r="R90" s="37"/>
      <c r="S90" s="38"/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/>
      <c r="B91" s="11"/>
      <c r="C91" s="30"/>
      <c r="D91" s="31"/>
      <c r="E91" s="31"/>
      <c r="F91" s="31"/>
      <c r="G91" s="31"/>
      <c r="H91" s="31"/>
      <c r="I91" s="31"/>
      <c r="J91" s="31"/>
      <c r="K91" s="32"/>
      <c r="L91" s="33"/>
      <c r="M91" s="34"/>
      <c r="N91" s="35"/>
      <c r="O91" s="36"/>
      <c r="P91" s="36"/>
      <c r="Q91" s="36"/>
      <c r="R91" s="37"/>
      <c r="S91" s="38"/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/>
      <c r="B92" s="11"/>
      <c r="C92" s="30"/>
      <c r="D92" s="31"/>
      <c r="E92" s="31"/>
      <c r="F92" s="31"/>
      <c r="G92" s="31"/>
      <c r="H92" s="31"/>
      <c r="I92" s="31"/>
      <c r="J92" s="31"/>
      <c r="K92" s="32"/>
      <c r="L92" s="33"/>
      <c r="M92" s="34"/>
      <c r="N92" s="35"/>
      <c r="O92" s="36"/>
      <c r="P92" s="36"/>
      <c r="Q92" s="36"/>
      <c r="R92" s="37"/>
      <c r="S92" s="38"/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/>
      <c r="B93" s="11"/>
      <c r="C93" s="30"/>
      <c r="D93" s="31"/>
      <c r="E93" s="31"/>
      <c r="F93" s="31"/>
      <c r="G93" s="31"/>
      <c r="H93" s="31"/>
      <c r="I93" s="31"/>
      <c r="J93" s="31"/>
      <c r="K93" s="32"/>
      <c r="L93" s="33"/>
      <c r="M93" s="34"/>
      <c r="N93" s="35"/>
      <c r="O93" s="36"/>
      <c r="P93" s="36"/>
      <c r="Q93" s="36"/>
      <c r="R93" s="37"/>
      <c r="S93" s="38"/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/>
      <c r="B94" s="11"/>
      <c r="C94" s="30"/>
      <c r="D94" s="31"/>
      <c r="E94" s="31"/>
      <c r="F94" s="31"/>
      <c r="G94" s="31"/>
      <c r="H94" s="31"/>
      <c r="I94" s="31"/>
      <c r="J94" s="31"/>
      <c r="K94" s="32"/>
      <c r="L94" s="33"/>
      <c r="M94" s="34"/>
      <c r="N94" s="35"/>
      <c r="O94" s="36"/>
      <c r="P94" s="36"/>
      <c r="Q94" s="36"/>
      <c r="R94" s="37"/>
      <c r="S94" s="38"/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/>
      <c r="B95" s="11"/>
      <c r="C95" s="30"/>
      <c r="D95" s="31"/>
      <c r="E95" s="31"/>
      <c r="F95" s="31"/>
      <c r="G95" s="31"/>
      <c r="H95" s="31"/>
      <c r="I95" s="31"/>
      <c r="J95" s="31"/>
      <c r="K95" s="32"/>
      <c r="L95" s="33"/>
      <c r="M95" s="34"/>
      <c r="N95" s="35"/>
      <c r="O95" s="36"/>
      <c r="P95" s="36"/>
      <c r="Q95" s="36"/>
      <c r="R95" s="37"/>
      <c r="S95" s="38"/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/>
      <c r="B96" s="11"/>
      <c r="C96" s="30"/>
      <c r="D96" s="31"/>
      <c r="E96" s="31"/>
      <c r="F96" s="31"/>
      <c r="G96" s="31"/>
      <c r="H96" s="31"/>
      <c r="I96" s="31"/>
      <c r="J96" s="31"/>
      <c r="K96" s="32"/>
      <c r="L96" s="33"/>
      <c r="M96" s="34"/>
      <c r="N96" s="35"/>
      <c r="O96" s="36"/>
      <c r="P96" s="36"/>
      <c r="Q96" s="36"/>
      <c r="R96" s="37"/>
      <c r="S96" s="38"/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/>
      <c r="B97" s="11"/>
      <c r="C97" s="30"/>
      <c r="D97" s="31"/>
      <c r="E97" s="31"/>
      <c r="F97" s="31"/>
      <c r="G97" s="31"/>
      <c r="H97" s="31"/>
      <c r="I97" s="31"/>
      <c r="J97" s="31"/>
      <c r="K97" s="32"/>
      <c r="L97" s="33"/>
      <c r="M97" s="34"/>
      <c r="N97" s="35"/>
      <c r="O97" s="36"/>
      <c r="P97" s="36"/>
      <c r="Q97" s="36"/>
      <c r="R97" s="37"/>
      <c r="S97" s="38"/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/>
      <c r="B98" s="11"/>
      <c r="C98" s="30"/>
      <c r="D98" s="31"/>
      <c r="E98" s="31"/>
      <c r="F98" s="31"/>
      <c r="G98" s="31"/>
      <c r="H98" s="31"/>
      <c r="I98" s="31"/>
      <c r="J98" s="31"/>
      <c r="K98" s="32"/>
      <c r="L98" s="33"/>
      <c r="M98" s="34"/>
      <c r="N98" s="35"/>
      <c r="O98" s="36"/>
      <c r="P98" s="36"/>
      <c r="Q98" s="36"/>
      <c r="R98" s="37"/>
      <c r="S98" s="38"/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/>
      <c r="B99" s="11"/>
      <c r="C99" s="30"/>
      <c r="D99" s="31"/>
      <c r="E99" s="31"/>
      <c r="F99" s="31"/>
      <c r="G99" s="31"/>
      <c r="H99" s="31"/>
      <c r="I99" s="31"/>
      <c r="J99" s="31"/>
      <c r="K99" s="32"/>
      <c r="L99" s="33"/>
      <c r="M99" s="34"/>
      <c r="N99" s="35"/>
      <c r="O99" s="36"/>
      <c r="P99" s="36"/>
      <c r="Q99" s="36"/>
      <c r="R99" s="37"/>
      <c r="S99" s="38"/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/>
      <c r="B100" s="11"/>
      <c r="C100" s="30"/>
      <c r="D100" s="31"/>
      <c r="E100" s="31"/>
      <c r="F100" s="31"/>
      <c r="G100" s="31"/>
      <c r="H100" s="31"/>
      <c r="I100" s="31"/>
      <c r="J100" s="31"/>
      <c r="K100" s="32"/>
      <c r="L100" s="33"/>
      <c r="M100" s="34"/>
      <c r="N100" s="35"/>
      <c r="O100" s="36"/>
      <c r="P100" s="36"/>
      <c r="Q100" s="36"/>
      <c r="R100" s="37"/>
      <c r="S100" s="38"/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/>
      <c r="B101" s="11"/>
      <c r="C101" s="30"/>
      <c r="D101" s="31"/>
      <c r="E101" s="31"/>
      <c r="F101" s="31"/>
      <c r="G101" s="31"/>
      <c r="H101" s="31"/>
      <c r="I101" s="31"/>
      <c r="J101" s="31"/>
      <c r="K101" s="32"/>
      <c r="L101" s="33"/>
      <c r="M101" s="34"/>
      <c r="N101" s="35"/>
      <c r="O101" s="36"/>
      <c r="P101" s="36"/>
      <c r="Q101" s="36"/>
      <c r="R101" s="37"/>
      <c r="S101" s="38"/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/>
      <c r="B102" s="11"/>
      <c r="C102" s="30"/>
      <c r="D102" s="31"/>
      <c r="E102" s="31"/>
      <c r="F102" s="31"/>
      <c r="G102" s="31"/>
      <c r="H102" s="31"/>
      <c r="I102" s="31"/>
      <c r="J102" s="31"/>
      <c r="K102" s="32"/>
      <c r="L102" s="33"/>
      <c r="M102" s="34"/>
      <c r="N102" s="35"/>
      <c r="O102" s="36"/>
      <c r="P102" s="36"/>
      <c r="Q102" s="36"/>
      <c r="R102" s="37"/>
      <c r="S102" s="38"/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/>
      <c r="B103" s="11"/>
      <c r="C103" s="30"/>
      <c r="D103" s="31"/>
      <c r="E103" s="31"/>
      <c r="F103" s="31"/>
      <c r="G103" s="31"/>
      <c r="H103" s="31"/>
      <c r="I103" s="31"/>
      <c r="J103" s="31"/>
      <c r="K103" s="32"/>
      <c r="L103" s="33"/>
      <c r="M103" s="34"/>
      <c r="N103" s="35"/>
      <c r="O103" s="36"/>
      <c r="P103" s="36"/>
      <c r="Q103" s="36"/>
      <c r="R103" s="37"/>
      <c r="S103" s="38"/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/>
      <c r="B104" s="11"/>
      <c r="C104" s="30"/>
      <c r="D104" s="31"/>
      <c r="E104" s="31"/>
      <c r="F104" s="31"/>
      <c r="G104" s="31"/>
      <c r="H104" s="31"/>
      <c r="I104" s="31"/>
      <c r="J104" s="31"/>
      <c r="K104" s="32"/>
      <c r="L104" s="33"/>
      <c r="M104" s="34"/>
      <c r="N104" s="35"/>
      <c r="O104" s="36"/>
      <c r="P104" s="36"/>
      <c r="Q104" s="36"/>
      <c r="R104" s="37"/>
      <c r="S104" s="38"/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/>
      <c r="B105" s="11"/>
      <c r="C105" s="30"/>
      <c r="D105" s="31"/>
      <c r="E105" s="31"/>
      <c r="F105" s="31"/>
      <c r="G105" s="31"/>
      <c r="H105" s="31"/>
      <c r="I105" s="31"/>
      <c r="J105" s="31"/>
      <c r="K105" s="32"/>
      <c r="L105" s="33"/>
      <c r="M105" s="34"/>
      <c r="N105" s="35"/>
      <c r="O105" s="36"/>
      <c r="P105" s="36"/>
      <c r="Q105" s="36"/>
      <c r="R105" s="37"/>
      <c r="S105" s="38"/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/>
      <c r="B106" s="11"/>
      <c r="C106" s="30"/>
      <c r="D106" s="31"/>
      <c r="E106" s="31"/>
      <c r="F106" s="31"/>
      <c r="G106" s="31"/>
      <c r="H106" s="31"/>
      <c r="I106" s="31"/>
      <c r="J106" s="31"/>
      <c r="K106" s="32"/>
      <c r="L106" s="33"/>
      <c r="M106" s="34"/>
      <c r="N106" s="35"/>
      <c r="O106" s="36"/>
      <c r="P106" s="36"/>
      <c r="Q106" s="36"/>
      <c r="R106" s="37"/>
      <c r="S106" s="38"/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/>
      <c r="B107" s="11"/>
      <c r="C107" s="30"/>
      <c r="D107" s="31"/>
      <c r="E107" s="31"/>
      <c r="F107" s="31"/>
      <c r="G107" s="31"/>
      <c r="H107" s="31"/>
      <c r="I107" s="31"/>
      <c r="J107" s="31"/>
      <c r="K107" s="32"/>
      <c r="L107" s="33"/>
      <c r="M107" s="34"/>
      <c r="N107" s="35"/>
      <c r="O107" s="36"/>
      <c r="P107" s="36"/>
      <c r="Q107" s="36"/>
      <c r="R107" s="37"/>
      <c r="S107" s="38"/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/>
      <c r="B108" s="11"/>
      <c r="C108" s="30"/>
      <c r="D108" s="31"/>
      <c r="E108" s="31"/>
      <c r="F108" s="31"/>
      <c r="G108" s="31"/>
      <c r="H108" s="31"/>
      <c r="I108" s="31"/>
      <c r="J108" s="31"/>
      <c r="K108" s="32"/>
      <c r="L108" s="33"/>
      <c r="M108" s="34"/>
      <c r="N108" s="35"/>
      <c r="O108" s="36"/>
      <c r="P108" s="36"/>
      <c r="Q108" s="36"/>
      <c r="R108" s="37"/>
      <c r="S108" s="38"/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/>
      <c r="B109" s="11"/>
      <c r="C109" s="30"/>
      <c r="D109" s="31"/>
      <c r="E109" s="31"/>
      <c r="F109" s="31"/>
      <c r="G109" s="31"/>
      <c r="H109" s="31"/>
      <c r="I109" s="31"/>
      <c r="J109" s="31"/>
      <c r="K109" s="32"/>
      <c r="L109" s="33"/>
      <c r="M109" s="34"/>
      <c r="N109" s="35"/>
      <c r="O109" s="36"/>
      <c r="P109" s="36"/>
      <c r="Q109" s="36"/>
      <c r="R109" s="37"/>
      <c r="S109" s="38"/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/>
      <c r="B110" s="11"/>
      <c r="C110" s="30"/>
      <c r="D110" s="31"/>
      <c r="E110" s="31"/>
      <c r="F110" s="31"/>
      <c r="G110" s="31"/>
      <c r="H110" s="31"/>
      <c r="I110" s="31"/>
      <c r="J110" s="31"/>
      <c r="K110" s="32"/>
      <c r="L110" s="33"/>
      <c r="M110" s="34"/>
      <c r="N110" s="35"/>
      <c r="O110" s="36"/>
      <c r="P110" s="36"/>
      <c r="Q110" s="36"/>
      <c r="R110" s="37"/>
      <c r="S110" s="38"/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/>
      <c r="B111" s="11"/>
      <c r="C111" s="30"/>
      <c r="D111" s="31"/>
      <c r="E111" s="31"/>
      <c r="F111" s="31"/>
      <c r="G111" s="31"/>
      <c r="H111" s="31"/>
      <c r="I111" s="31"/>
      <c r="J111" s="31"/>
      <c r="K111" s="32"/>
      <c r="L111" s="33"/>
      <c r="M111" s="34"/>
      <c r="N111" s="35"/>
      <c r="O111" s="36"/>
      <c r="P111" s="36"/>
      <c r="Q111" s="36"/>
      <c r="R111" s="37"/>
      <c r="S111" s="38"/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/>
      <c r="B112" s="11"/>
      <c r="C112" s="30"/>
      <c r="D112" s="31"/>
      <c r="E112" s="31"/>
      <c r="F112" s="31"/>
      <c r="G112" s="31"/>
      <c r="H112" s="31"/>
      <c r="I112" s="31"/>
      <c r="J112" s="31"/>
      <c r="K112" s="32"/>
      <c r="L112" s="33"/>
      <c r="M112" s="34"/>
      <c r="N112" s="35"/>
      <c r="O112" s="36"/>
      <c r="P112" s="36"/>
      <c r="Q112" s="36"/>
      <c r="R112" s="37"/>
      <c r="S112" s="38"/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/>
      <c r="B113" s="11"/>
      <c r="C113" s="30"/>
      <c r="D113" s="31"/>
      <c r="E113" s="31"/>
      <c r="F113" s="31"/>
      <c r="G113" s="31"/>
      <c r="H113" s="31"/>
      <c r="I113" s="31"/>
      <c r="J113" s="31"/>
      <c r="K113" s="32"/>
      <c r="L113" s="33"/>
      <c r="M113" s="34"/>
      <c r="N113" s="35"/>
      <c r="O113" s="36"/>
      <c r="P113" s="36"/>
      <c r="Q113" s="36"/>
      <c r="R113" s="37"/>
      <c r="S113" s="38"/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/>
      <c r="B114" s="11"/>
      <c r="C114" s="30"/>
      <c r="D114" s="31"/>
      <c r="E114" s="31"/>
      <c r="F114" s="31"/>
      <c r="G114" s="31"/>
      <c r="H114" s="31"/>
      <c r="I114" s="31"/>
      <c r="J114" s="31"/>
      <c r="K114" s="32"/>
      <c r="L114" s="33"/>
      <c r="M114" s="34"/>
      <c r="N114" s="35"/>
      <c r="O114" s="36"/>
      <c r="P114" s="36"/>
      <c r="Q114" s="36"/>
      <c r="R114" s="37"/>
      <c r="S114" s="38"/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/>
      <c r="B115" s="11"/>
      <c r="C115" s="30"/>
      <c r="D115" s="31"/>
      <c r="E115" s="31"/>
      <c r="F115" s="31"/>
      <c r="G115" s="31"/>
      <c r="H115" s="31"/>
      <c r="I115" s="31"/>
      <c r="J115" s="31"/>
      <c r="K115" s="32"/>
      <c r="L115" s="33"/>
      <c r="M115" s="34"/>
      <c r="N115" s="35"/>
      <c r="O115" s="36"/>
      <c r="P115" s="36"/>
      <c r="Q115" s="36"/>
      <c r="R115" s="37"/>
      <c r="S115" s="38"/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/>
      <c r="B116" s="11"/>
      <c r="C116" s="30"/>
      <c r="D116" s="31"/>
      <c r="E116" s="31"/>
      <c r="F116" s="31"/>
      <c r="G116" s="31"/>
      <c r="H116" s="31"/>
      <c r="I116" s="31"/>
      <c r="J116" s="31"/>
      <c r="K116" s="32"/>
      <c r="L116" s="33"/>
      <c r="M116" s="34"/>
      <c r="N116" s="35"/>
      <c r="O116" s="36"/>
      <c r="P116" s="36"/>
      <c r="Q116" s="36"/>
      <c r="R116" s="37"/>
      <c r="S116" s="38"/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/>
      <c r="B117" s="11"/>
      <c r="C117" s="30"/>
      <c r="D117" s="31"/>
      <c r="E117" s="31"/>
      <c r="F117" s="31"/>
      <c r="G117" s="31"/>
      <c r="H117" s="31"/>
      <c r="I117" s="31"/>
      <c r="J117" s="31"/>
      <c r="K117" s="32"/>
      <c r="L117" s="33"/>
      <c r="M117" s="34"/>
      <c r="N117" s="35"/>
      <c r="O117" s="36"/>
      <c r="P117" s="36"/>
      <c r="Q117" s="36"/>
      <c r="R117" s="37"/>
      <c r="S117" s="38"/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/>
      <c r="B118" s="11"/>
      <c r="C118" s="30"/>
      <c r="D118" s="31"/>
      <c r="E118" s="31"/>
      <c r="F118" s="31"/>
      <c r="G118" s="31"/>
      <c r="H118" s="31"/>
      <c r="I118" s="31"/>
      <c r="J118" s="31"/>
      <c r="K118" s="32"/>
      <c r="L118" s="33"/>
      <c r="M118" s="34"/>
      <c r="N118" s="35"/>
      <c r="O118" s="36"/>
      <c r="P118" s="36"/>
      <c r="Q118" s="36"/>
      <c r="R118" s="37"/>
      <c r="S118" s="38"/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/>
      <c r="B119" s="11"/>
      <c r="C119" s="30"/>
      <c r="D119" s="31"/>
      <c r="E119" s="31"/>
      <c r="F119" s="31"/>
      <c r="G119" s="31"/>
      <c r="H119" s="31"/>
      <c r="I119" s="31"/>
      <c r="J119" s="31"/>
      <c r="K119" s="32"/>
      <c r="L119" s="33"/>
      <c r="M119" s="34"/>
      <c r="N119" s="35"/>
      <c r="O119" s="36"/>
      <c r="P119" s="36"/>
      <c r="Q119" s="36"/>
      <c r="R119" s="37"/>
      <c r="S119" s="38"/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/>
      <c r="B120" s="11"/>
      <c r="C120" s="30"/>
      <c r="D120" s="31"/>
      <c r="E120" s="31"/>
      <c r="F120" s="31"/>
      <c r="G120" s="31"/>
      <c r="H120" s="31"/>
      <c r="I120" s="31"/>
      <c r="J120" s="31"/>
      <c r="K120" s="32"/>
      <c r="L120" s="33"/>
      <c r="M120" s="34"/>
      <c r="N120" s="35"/>
      <c r="O120" s="36"/>
      <c r="P120" s="36"/>
      <c r="Q120" s="36"/>
      <c r="R120" s="37"/>
      <c r="S120" s="38"/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/>
      <c r="B121" s="11"/>
      <c r="C121" s="30"/>
      <c r="D121" s="31"/>
      <c r="E121" s="31"/>
      <c r="F121" s="31"/>
      <c r="G121" s="31"/>
      <c r="H121" s="31"/>
      <c r="I121" s="31"/>
      <c r="J121" s="31"/>
      <c r="K121" s="32"/>
      <c r="L121" s="33"/>
      <c r="M121" s="34"/>
      <c r="N121" s="35"/>
      <c r="O121" s="36"/>
      <c r="P121" s="36"/>
      <c r="Q121" s="36"/>
      <c r="R121" s="37"/>
      <c r="S121" s="38"/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/>
      <c r="B122" s="11"/>
      <c r="C122" s="30"/>
      <c r="D122" s="31"/>
      <c r="E122" s="31"/>
      <c r="F122" s="31"/>
      <c r="G122" s="31"/>
      <c r="H122" s="31"/>
      <c r="I122" s="31"/>
      <c r="J122" s="31"/>
      <c r="K122" s="32"/>
      <c r="L122" s="33"/>
      <c r="M122" s="34"/>
      <c r="N122" s="35"/>
      <c r="O122" s="36"/>
      <c r="P122" s="36"/>
      <c r="Q122" s="36"/>
      <c r="R122" s="37"/>
      <c r="S122" s="38"/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/>
      <c r="B123" s="11"/>
      <c r="C123" s="30"/>
      <c r="D123" s="31"/>
      <c r="E123" s="31"/>
      <c r="F123" s="31"/>
      <c r="G123" s="31"/>
      <c r="H123" s="31"/>
      <c r="I123" s="31"/>
      <c r="J123" s="31"/>
      <c r="K123" s="32"/>
      <c r="L123" s="33"/>
      <c r="M123" s="34"/>
      <c r="N123" s="35"/>
      <c r="O123" s="36"/>
      <c r="P123" s="36"/>
      <c r="Q123" s="36"/>
      <c r="R123" s="37"/>
      <c r="S123" s="38"/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/>
      <c r="B124" s="11"/>
      <c r="C124" s="30"/>
      <c r="D124" s="31"/>
      <c r="E124" s="31"/>
      <c r="F124" s="31"/>
      <c r="G124" s="31"/>
      <c r="H124" s="31"/>
      <c r="I124" s="31"/>
      <c r="J124" s="31"/>
      <c r="K124" s="32"/>
      <c r="L124" s="33"/>
      <c r="M124" s="34"/>
      <c r="N124" s="35"/>
      <c r="O124" s="36"/>
      <c r="P124" s="36"/>
      <c r="Q124" s="36"/>
      <c r="R124" s="37"/>
      <c r="S124" s="38"/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/>
      <c r="B125" s="11"/>
      <c r="C125" s="30"/>
      <c r="D125" s="31"/>
      <c r="E125" s="31"/>
      <c r="F125" s="31"/>
      <c r="G125" s="31"/>
      <c r="H125" s="31"/>
      <c r="I125" s="31"/>
      <c r="J125" s="31"/>
      <c r="K125" s="32"/>
      <c r="L125" s="33"/>
      <c r="M125" s="34"/>
      <c r="N125" s="35"/>
      <c r="O125" s="36"/>
      <c r="P125" s="36"/>
      <c r="Q125" s="36"/>
      <c r="R125" s="37"/>
      <c r="S125" s="38"/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/>
      <c r="B126" s="11"/>
      <c r="C126" s="30"/>
      <c r="D126" s="31"/>
      <c r="E126" s="31"/>
      <c r="F126" s="31"/>
      <c r="G126" s="31"/>
      <c r="H126" s="31"/>
      <c r="I126" s="31"/>
      <c r="J126" s="31"/>
      <c r="K126" s="32"/>
      <c r="L126" s="33"/>
      <c r="M126" s="34"/>
      <c r="N126" s="35"/>
      <c r="O126" s="36"/>
      <c r="P126" s="36"/>
      <c r="Q126" s="36"/>
      <c r="R126" s="37"/>
      <c r="S126" s="38"/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/>
      <c r="B127" s="11"/>
      <c r="C127" s="30"/>
      <c r="D127" s="31"/>
      <c r="E127" s="31"/>
      <c r="F127" s="31"/>
      <c r="G127" s="31"/>
      <c r="H127" s="31"/>
      <c r="I127" s="31"/>
      <c r="J127" s="31"/>
      <c r="K127" s="32"/>
      <c r="L127" s="33"/>
      <c r="M127" s="34"/>
      <c r="N127" s="35"/>
      <c r="O127" s="36"/>
      <c r="P127" s="36"/>
      <c r="Q127" s="36"/>
      <c r="R127" s="37"/>
      <c r="S127" s="38"/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/>
      <c r="B128" s="11"/>
      <c r="C128" s="30"/>
      <c r="D128" s="31"/>
      <c r="E128" s="31"/>
      <c r="F128" s="31"/>
      <c r="G128" s="31"/>
      <c r="H128" s="31"/>
      <c r="I128" s="31"/>
      <c r="J128" s="31"/>
      <c r="K128" s="32"/>
      <c r="L128" s="33"/>
      <c r="M128" s="34"/>
      <c r="N128" s="35"/>
      <c r="O128" s="36"/>
      <c r="P128" s="36"/>
      <c r="Q128" s="36"/>
      <c r="R128" s="37"/>
      <c r="S128" s="38"/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/>
      <c r="B129" s="11"/>
      <c r="C129" s="30"/>
      <c r="D129" s="31"/>
      <c r="E129" s="31"/>
      <c r="F129" s="31"/>
      <c r="G129" s="31"/>
      <c r="H129" s="31"/>
      <c r="I129" s="31"/>
      <c r="J129" s="31"/>
      <c r="K129" s="32"/>
      <c r="L129" s="33"/>
      <c r="M129" s="34"/>
      <c r="N129" s="35"/>
      <c r="O129" s="36"/>
      <c r="P129" s="36"/>
      <c r="Q129" s="36"/>
      <c r="R129" s="37"/>
      <c r="S129" s="38"/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/>
      <c r="B130" s="11"/>
      <c r="C130" s="30"/>
      <c r="D130" s="31"/>
      <c r="E130" s="31"/>
      <c r="F130" s="31"/>
      <c r="G130" s="31"/>
      <c r="H130" s="31"/>
      <c r="I130" s="31"/>
      <c r="J130" s="31"/>
      <c r="K130" s="32"/>
      <c r="L130" s="33"/>
      <c r="M130" s="34"/>
      <c r="N130" s="35"/>
      <c r="O130" s="36"/>
      <c r="P130" s="36"/>
      <c r="Q130" s="36"/>
      <c r="R130" s="37"/>
      <c r="S130" s="38"/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/>
      <c r="B131" s="11"/>
      <c r="C131" s="30"/>
      <c r="D131" s="31"/>
      <c r="E131" s="31"/>
      <c r="F131" s="31"/>
      <c r="G131" s="31"/>
      <c r="H131" s="31"/>
      <c r="I131" s="31"/>
      <c r="J131" s="31"/>
      <c r="K131" s="32"/>
      <c r="L131" s="33"/>
      <c r="M131" s="34"/>
      <c r="N131" s="35"/>
      <c r="O131" s="36"/>
      <c r="P131" s="36"/>
      <c r="Q131" s="36"/>
      <c r="R131" s="37"/>
      <c r="S131" s="38"/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/>
      <c r="B132" s="11"/>
      <c r="C132" s="30"/>
      <c r="D132" s="31"/>
      <c r="E132" s="31"/>
      <c r="F132" s="31"/>
      <c r="G132" s="31"/>
      <c r="H132" s="31"/>
      <c r="I132" s="31"/>
      <c r="J132" s="31"/>
      <c r="K132" s="32"/>
      <c r="L132" s="33"/>
      <c r="M132" s="34"/>
      <c r="N132" s="35"/>
      <c r="O132" s="36"/>
      <c r="P132" s="36"/>
      <c r="Q132" s="36"/>
      <c r="R132" s="37"/>
      <c r="S132" s="38"/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/>
      <c r="B133" s="11"/>
      <c r="C133" s="30"/>
      <c r="D133" s="31"/>
      <c r="E133" s="31"/>
      <c r="F133" s="31"/>
      <c r="G133" s="31"/>
      <c r="H133" s="31"/>
      <c r="I133" s="31"/>
      <c r="J133" s="31"/>
      <c r="K133" s="32"/>
      <c r="L133" s="33"/>
      <c r="M133" s="34"/>
      <c r="N133" s="35"/>
      <c r="O133" s="36"/>
      <c r="P133" s="36"/>
      <c r="Q133" s="36"/>
      <c r="R133" s="37"/>
      <c r="S133" s="38"/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/>
      <c r="B134" s="11"/>
      <c r="C134" s="30"/>
      <c r="D134" s="31"/>
      <c r="E134" s="31"/>
      <c r="F134" s="31"/>
      <c r="G134" s="31"/>
      <c r="H134" s="31"/>
      <c r="I134" s="31"/>
      <c r="J134" s="31"/>
      <c r="K134" s="32"/>
      <c r="L134" s="33"/>
      <c r="M134" s="34"/>
      <c r="N134" s="35"/>
      <c r="O134" s="36"/>
      <c r="P134" s="36"/>
      <c r="Q134" s="36"/>
      <c r="R134" s="37"/>
      <c r="S134" s="38"/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/>
      <c r="B135" s="11"/>
      <c r="C135" s="30"/>
      <c r="D135" s="31"/>
      <c r="E135" s="31"/>
      <c r="F135" s="31"/>
      <c r="G135" s="31"/>
      <c r="H135" s="31"/>
      <c r="I135" s="31"/>
      <c r="J135" s="31"/>
      <c r="K135" s="32"/>
      <c r="L135" s="33"/>
      <c r="M135" s="34"/>
      <c r="N135" s="35"/>
      <c r="O135" s="36"/>
      <c r="P135" s="36"/>
      <c r="Q135" s="36"/>
      <c r="R135" s="37"/>
      <c r="S135" s="38"/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/>
      <c r="B136" s="11"/>
      <c r="C136" s="30"/>
      <c r="D136" s="31"/>
      <c r="E136" s="31"/>
      <c r="F136" s="31"/>
      <c r="G136" s="31"/>
      <c r="H136" s="31"/>
      <c r="I136" s="31"/>
      <c r="J136" s="31"/>
      <c r="K136" s="32"/>
      <c r="L136" s="33"/>
      <c r="M136" s="34"/>
      <c r="N136" s="35"/>
      <c r="O136" s="36"/>
      <c r="P136" s="36"/>
      <c r="Q136" s="36"/>
      <c r="R136" s="37"/>
      <c r="S136" s="38"/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/>
      <c r="B137" s="11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/>
      <c r="B138" s="11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/>
      <c r="B139" s="11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/>
      <c r="B140" s="11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/>
      <c r="B141" s="11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/>
      <c r="B142" s="11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/>
      <c r="B143" s="11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/>
      <c r="B144" s="11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/>
      <c r="B145" s="11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/>
      <c r="B146" s="11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135" priority="8">
      <formula>SUM(W$4:W$9344)&gt;0</formula>
    </cfRule>
  </conditionalFormatting>
  <conditionalFormatting sqref="X3">
    <cfRule type="expression" dxfId="134" priority="7">
      <formula>SUM(X$4:X$9344)&gt;0</formula>
    </cfRule>
  </conditionalFormatting>
  <conditionalFormatting sqref="Y3:BC3">
    <cfRule type="expression" dxfId="133" priority="6">
      <formula>SUM(Y$4:Y$9344)&gt;0</formula>
    </cfRule>
  </conditionalFormatting>
  <conditionalFormatting sqref="BD3">
    <cfRule type="expression" dxfId="132" priority="5">
      <formula>SUM(BD$4:BD$9344)&gt;0</formula>
    </cfRule>
  </conditionalFormatting>
  <conditionalFormatting sqref="W2">
    <cfRule type="expression" dxfId="131" priority="4">
      <formula>SUM(W$4:W$9380)&gt;0</formula>
    </cfRule>
  </conditionalFormatting>
  <conditionalFormatting sqref="X2">
    <cfRule type="expression" dxfId="130" priority="3">
      <formula>SUM(X$4:X$9380)&gt;0</formula>
    </cfRule>
  </conditionalFormatting>
  <conditionalFormatting sqref="Y2:BC2">
    <cfRule type="expression" dxfId="129" priority="2">
      <formula>SUM(Y$4:Y$9380)&gt;0</formula>
    </cfRule>
  </conditionalFormatting>
  <conditionalFormatting sqref="BD2">
    <cfRule type="expression" dxfId="128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1177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9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1178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0</v>
      </c>
      <c r="O5" s="36"/>
      <c r="P5" s="36"/>
      <c r="Q5" s="36"/>
      <c r="R5" s="37"/>
      <c r="S5" s="38">
        <v>9</v>
      </c>
      <c r="T5" s="39"/>
      <c r="U5" s="38"/>
      <c r="V5" s="39"/>
      <c r="W5" s="12"/>
      <c r="X5" s="13">
        <v>1</v>
      </c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1179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8</v>
      </c>
      <c r="T6" s="39"/>
      <c r="U6" s="38"/>
      <c r="V6" s="39"/>
      <c r="W6" s="12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1180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1</v>
      </c>
      <c r="T7" s="39"/>
      <c r="U7" s="38"/>
      <c r="V7" s="39"/>
      <c r="W7" s="12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1181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2</v>
      </c>
      <c r="T8" s="39"/>
      <c r="U8" s="38"/>
      <c r="V8" s="39"/>
      <c r="W8" s="12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1182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1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>
        <v>7</v>
      </c>
      <c r="B10" s="11"/>
      <c r="C10" s="30" t="s">
        <v>1183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2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>
        <v>8</v>
      </c>
      <c r="B11" s="11"/>
      <c r="C11" s="30" t="s">
        <v>1184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4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>
        <v>9</v>
      </c>
      <c r="B12" s="11"/>
      <c r="C12" s="30" t="s">
        <v>1185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15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>
        <v>10</v>
      </c>
      <c r="B13" s="11"/>
      <c r="C13" s="30" t="s">
        <v>1186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19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>
        <v>11</v>
      </c>
      <c r="B14" s="11"/>
      <c r="C14" s="30" t="s">
        <v>1187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8</v>
      </c>
      <c r="T14" s="39"/>
      <c r="U14" s="38"/>
      <c r="V14" s="39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>
        <v>12</v>
      </c>
      <c r="B15" s="11"/>
      <c r="C15" s="30" t="s">
        <v>1188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7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>
        <v>13</v>
      </c>
      <c r="B16" s="11"/>
      <c r="C16" s="30" t="s">
        <v>1189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8</v>
      </c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>
        <v>14</v>
      </c>
      <c r="B17" s="11"/>
      <c r="C17" s="30" t="s">
        <v>1190</v>
      </c>
      <c r="D17" s="31"/>
      <c r="E17" s="31"/>
      <c r="F17" s="31"/>
      <c r="G17" s="31"/>
      <c r="H17" s="31"/>
      <c r="I17" s="31"/>
      <c r="J17" s="31"/>
      <c r="K17" s="32"/>
      <c r="L17" s="33" t="s">
        <v>44</v>
      </c>
      <c r="M17" s="34"/>
      <c r="N17" s="35" t="s">
        <v>0</v>
      </c>
      <c r="O17" s="36"/>
      <c r="P17" s="36"/>
      <c r="Q17" s="36"/>
      <c r="R17" s="37"/>
      <c r="S17" s="38">
        <v>8</v>
      </c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>
        <v>15</v>
      </c>
      <c r="B18" s="11"/>
      <c r="C18" s="30" t="s">
        <v>1191</v>
      </c>
      <c r="D18" s="31"/>
      <c r="E18" s="31"/>
      <c r="F18" s="31"/>
      <c r="G18" s="31"/>
      <c r="H18" s="31"/>
      <c r="I18" s="31"/>
      <c r="J18" s="31"/>
      <c r="K18" s="32"/>
      <c r="L18" s="33" t="s">
        <v>44</v>
      </c>
      <c r="M18" s="34"/>
      <c r="N18" s="35" t="s">
        <v>0</v>
      </c>
      <c r="O18" s="36"/>
      <c r="P18" s="36"/>
      <c r="Q18" s="36"/>
      <c r="R18" s="37"/>
      <c r="S18" s="38">
        <v>8</v>
      </c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>
        <v>16</v>
      </c>
      <c r="B19" s="11"/>
      <c r="C19" s="30" t="s">
        <v>1192</v>
      </c>
      <c r="D19" s="31"/>
      <c r="E19" s="31"/>
      <c r="F19" s="31"/>
      <c r="G19" s="31"/>
      <c r="H19" s="31"/>
      <c r="I19" s="31"/>
      <c r="J19" s="31"/>
      <c r="K19" s="32"/>
      <c r="L19" s="33" t="s">
        <v>44</v>
      </c>
      <c r="M19" s="34"/>
      <c r="N19" s="35" t="s">
        <v>0</v>
      </c>
      <c r="O19" s="36"/>
      <c r="P19" s="36"/>
      <c r="Q19" s="36"/>
      <c r="R19" s="37"/>
      <c r="S19" s="38">
        <v>15</v>
      </c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>
        <v>17</v>
      </c>
      <c r="B20" s="11"/>
      <c r="C20" s="30" t="s">
        <v>1193</v>
      </c>
      <c r="D20" s="31"/>
      <c r="E20" s="31"/>
      <c r="F20" s="31"/>
      <c r="G20" s="31"/>
      <c r="H20" s="31"/>
      <c r="I20" s="31"/>
      <c r="J20" s="31"/>
      <c r="K20" s="32"/>
      <c r="L20" s="33" t="s">
        <v>44</v>
      </c>
      <c r="M20" s="34"/>
      <c r="N20" s="35" t="s">
        <v>0</v>
      </c>
      <c r="O20" s="36"/>
      <c r="P20" s="36"/>
      <c r="Q20" s="36"/>
      <c r="R20" s="37"/>
      <c r="S20" s="38">
        <v>1</v>
      </c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>
        <v>18</v>
      </c>
      <c r="B21" s="11"/>
      <c r="C21" s="30" t="s">
        <v>1194</v>
      </c>
      <c r="D21" s="31"/>
      <c r="E21" s="31"/>
      <c r="F21" s="31"/>
      <c r="G21" s="31"/>
      <c r="H21" s="31"/>
      <c r="I21" s="31"/>
      <c r="J21" s="31"/>
      <c r="K21" s="32"/>
      <c r="L21" s="33" t="s">
        <v>44</v>
      </c>
      <c r="M21" s="34"/>
      <c r="N21" s="35" t="s">
        <v>0</v>
      </c>
      <c r="O21" s="36"/>
      <c r="P21" s="36"/>
      <c r="Q21" s="36"/>
      <c r="R21" s="37"/>
      <c r="S21" s="38">
        <v>7</v>
      </c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>
        <v>19</v>
      </c>
      <c r="B22" s="11"/>
      <c r="C22" s="30" t="s">
        <v>1195</v>
      </c>
      <c r="D22" s="31"/>
      <c r="E22" s="31"/>
      <c r="F22" s="31"/>
      <c r="G22" s="31"/>
      <c r="H22" s="31"/>
      <c r="I22" s="31"/>
      <c r="J22" s="31"/>
      <c r="K22" s="32"/>
      <c r="L22" s="33" t="s">
        <v>44</v>
      </c>
      <c r="M22" s="34"/>
      <c r="N22" s="35" t="s">
        <v>0</v>
      </c>
      <c r="O22" s="36"/>
      <c r="P22" s="36"/>
      <c r="Q22" s="36"/>
      <c r="R22" s="37"/>
      <c r="S22" s="38">
        <v>150</v>
      </c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>
        <v>20</v>
      </c>
      <c r="B23" s="11"/>
      <c r="C23" s="30" t="s">
        <v>1196</v>
      </c>
      <c r="D23" s="31"/>
      <c r="E23" s="31"/>
      <c r="F23" s="31"/>
      <c r="G23" s="31"/>
      <c r="H23" s="31"/>
      <c r="I23" s="31"/>
      <c r="J23" s="31"/>
      <c r="K23" s="32"/>
      <c r="L23" s="33" t="s">
        <v>44</v>
      </c>
      <c r="M23" s="34"/>
      <c r="N23" s="35" t="s">
        <v>0</v>
      </c>
      <c r="O23" s="36"/>
      <c r="P23" s="36"/>
      <c r="Q23" s="36"/>
      <c r="R23" s="37"/>
      <c r="S23" s="38">
        <v>90</v>
      </c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>
        <v>21</v>
      </c>
      <c r="B24" s="11"/>
      <c r="C24" s="30" t="s">
        <v>1197</v>
      </c>
      <c r="D24" s="31"/>
      <c r="E24" s="31"/>
      <c r="F24" s="31"/>
      <c r="G24" s="31"/>
      <c r="H24" s="31"/>
      <c r="I24" s="31"/>
      <c r="J24" s="31"/>
      <c r="K24" s="32"/>
      <c r="L24" s="33" t="s">
        <v>44</v>
      </c>
      <c r="M24" s="34"/>
      <c r="N24" s="35" t="s">
        <v>0</v>
      </c>
      <c r="O24" s="36"/>
      <c r="P24" s="36"/>
      <c r="Q24" s="36"/>
      <c r="R24" s="37"/>
      <c r="S24" s="38">
        <v>15</v>
      </c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>
        <v>22</v>
      </c>
      <c r="B25" s="11"/>
      <c r="C25" s="30" t="s">
        <v>1198</v>
      </c>
      <c r="D25" s="31"/>
      <c r="E25" s="31"/>
      <c r="F25" s="31"/>
      <c r="G25" s="31"/>
      <c r="H25" s="31"/>
      <c r="I25" s="31"/>
      <c r="J25" s="31"/>
      <c r="K25" s="32"/>
      <c r="L25" s="33" t="s">
        <v>44</v>
      </c>
      <c r="M25" s="34"/>
      <c r="N25" s="35" t="s">
        <v>0</v>
      </c>
      <c r="O25" s="36"/>
      <c r="P25" s="36"/>
      <c r="Q25" s="36"/>
      <c r="R25" s="37"/>
      <c r="S25" s="38">
        <v>90</v>
      </c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>
        <v>23</v>
      </c>
      <c r="B26" s="11"/>
      <c r="C26" s="30" t="s">
        <v>1199</v>
      </c>
      <c r="D26" s="31"/>
      <c r="E26" s="31"/>
      <c r="F26" s="31"/>
      <c r="G26" s="31"/>
      <c r="H26" s="31"/>
      <c r="I26" s="31"/>
      <c r="J26" s="31"/>
      <c r="K26" s="32"/>
      <c r="L26" s="33" t="s">
        <v>44</v>
      </c>
      <c r="M26" s="34"/>
      <c r="N26" s="35" t="s">
        <v>0</v>
      </c>
      <c r="O26" s="36"/>
      <c r="P26" s="36"/>
      <c r="Q26" s="36"/>
      <c r="R26" s="37"/>
      <c r="S26" s="38">
        <v>1</v>
      </c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>
        <v>24</v>
      </c>
      <c r="B27" s="11"/>
      <c r="C27" s="30" t="s">
        <v>1200</v>
      </c>
      <c r="D27" s="31"/>
      <c r="E27" s="31"/>
      <c r="F27" s="31"/>
      <c r="G27" s="31"/>
      <c r="H27" s="31"/>
      <c r="I27" s="31"/>
      <c r="J27" s="31"/>
      <c r="K27" s="32"/>
      <c r="L27" s="33" t="s">
        <v>44</v>
      </c>
      <c r="M27" s="34"/>
      <c r="N27" s="35" t="s">
        <v>0</v>
      </c>
      <c r="O27" s="36"/>
      <c r="P27" s="36"/>
      <c r="Q27" s="36"/>
      <c r="R27" s="37"/>
      <c r="S27" s="38">
        <v>8</v>
      </c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>
        <v>25</v>
      </c>
      <c r="B28" s="11"/>
      <c r="C28" s="30" t="s">
        <v>1201</v>
      </c>
      <c r="D28" s="31"/>
      <c r="E28" s="31"/>
      <c r="F28" s="31"/>
      <c r="G28" s="31"/>
      <c r="H28" s="31"/>
      <c r="I28" s="31"/>
      <c r="J28" s="31"/>
      <c r="K28" s="32"/>
      <c r="L28" s="33" t="s">
        <v>44</v>
      </c>
      <c r="M28" s="34"/>
      <c r="N28" s="35" t="s">
        <v>0</v>
      </c>
      <c r="O28" s="36"/>
      <c r="P28" s="36"/>
      <c r="Q28" s="36"/>
      <c r="R28" s="37"/>
      <c r="S28" s="38">
        <v>1</v>
      </c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>
        <v>26</v>
      </c>
      <c r="B29" s="11"/>
      <c r="C29" s="30" t="s">
        <v>1202</v>
      </c>
      <c r="D29" s="31"/>
      <c r="E29" s="31"/>
      <c r="F29" s="31"/>
      <c r="G29" s="31"/>
      <c r="H29" s="31"/>
      <c r="I29" s="31"/>
      <c r="J29" s="31"/>
      <c r="K29" s="32"/>
      <c r="L29" s="33" t="s">
        <v>44</v>
      </c>
      <c r="M29" s="34"/>
      <c r="N29" s="35" t="s">
        <v>0</v>
      </c>
      <c r="O29" s="36"/>
      <c r="P29" s="36"/>
      <c r="Q29" s="36"/>
      <c r="R29" s="37"/>
      <c r="S29" s="38">
        <v>90</v>
      </c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>
        <v>27</v>
      </c>
      <c r="B30" s="11"/>
      <c r="C30" s="30" t="s">
        <v>1203</v>
      </c>
      <c r="D30" s="31"/>
      <c r="E30" s="31"/>
      <c r="F30" s="31"/>
      <c r="G30" s="31"/>
      <c r="H30" s="31"/>
      <c r="I30" s="31"/>
      <c r="J30" s="31"/>
      <c r="K30" s="32"/>
      <c r="L30" s="33" t="s">
        <v>44</v>
      </c>
      <c r="M30" s="34"/>
      <c r="N30" s="35" t="s">
        <v>0</v>
      </c>
      <c r="O30" s="36"/>
      <c r="P30" s="36"/>
      <c r="Q30" s="36"/>
      <c r="R30" s="37"/>
      <c r="S30" s="38">
        <v>7</v>
      </c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>
        <v>28</v>
      </c>
      <c r="B31" s="11"/>
      <c r="C31" s="30" t="s">
        <v>1204</v>
      </c>
      <c r="D31" s="31"/>
      <c r="E31" s="31"/>
      <c r="F31" s="31"/>
      <c r="G31" s="31"/>
      <c r="H31" s="31"/>
      <c r="I31" s="31"/>
      <c r="J31" s="31"/>
      <c r="K31" s="32"/>
      <c r="L31" s="33" t="s">
        <v>44</v>
      </c>
      <c r="M31" s="34"/>
      <c r="N31" s="35" t="s">
        <v>0</v>
      </c>
      <c r="O31" s="36"/>
      <c r="P31" s="36"/>
      <c r="Q31" s="36"/>
      <c r="R31" s="37"/>
      <c r="S31" s="38">
        <v>150</v>
      </c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>
        <v>29</v>
      </c>
      <c r="B32" s="11"/>
      <c r="C32" s="30" t="s">
        <v>1205</v>
      </c>
      <c r="D32" s="31"/>
      <c r="E32" s="31"/>
      <c r="F32" s="31"/>
      <c r="G32" s="31"/>
      <c r="H32" s="31"/>
      <c r="I32" s="31"/>
      <c r="J32" s="31"/>
      <c r="K32" s="32"/>
      <c r="L32" s="33" t="s">
        <v>44</v>
      </c>
      <c r="M32" s="34"/>
      <c r="N32" s="35" t="s">
        <v>0</v>
      </c>
      <c r="O32" s="36"/>
      <c r="P32" s="36"/>
      <c r="Q32" s="36"/>
      <c r="R32" s="37"/>
      <c r="S32" s="38">
        <v>90</v>
      </c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>
        <v>30</v>
      </c>
      <c r="B33" s="11"/>
      <c r="C33" s="30" t="s">
        <v>1206</v>
      </c>
      <c r="D33" s="31"/>
      <c r="E33" s="31"/>
      <c r="F33" s="31"/>
      <c r="G33" s="31"/>
      <c r="H33" s="31"/>
      <c r="I33" s="31"/>
      <c r="J33" s="31"/>
      <c r="K33" s="32"/>
      <c r="L33" s="33" t="s">
        <v>44</v>
      </c>
      <c r="M33" s="34"/>
      <c r="N33" s="35" t="s">
        <v>0</v>
      </c>
      <c r="O33" s="36"/>
      <c r="P33" s="36"/>
      <c r="Q33" s="36"/>
      <c r="R33" s="37"/>
      <c r="S33" s="38">
        <v>90</v>
      </c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>
        <v>31</v>
      </c>
      <c r="B34" s="11"/>
      <c r="C34" s="30" t="s">
        <v>1207</v>
      </c>
      <c r="D34" s="31"/>
      <c r="E34" s="31"/>
      <c r="F34" s="31"/>
      <c r="G34" s="31"/>
      <c r="H34" s="31"/>
      <c r="I34" s="31"/>
      <c r="J34" s="31"/>
      <c r="K34" s="32"/>
      <c r="L34" s="33" t="s">
        <v>44</v>
      </c>
      <c r="M34" s="34"/>
      <c r="N34" s="35" t="s">
        <v>0</v>
      </c>
      <c r="O34" s="36"/>
      <c r="P34" s="36"/>
      <c r="Q34" s="36"/>
      <c r="R34" s="37"/>
      <c r="S34" s="38">
        <v>8</v>
      </c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>
        <v>32</v>
      </c>
      <c r="B35" s="11"/>
      <c r="C35" s="30" t="s">
        <v>1208</v>
      </c>
      <c r="D35" s="31"/>
      <c r="E35" s="31"/>
      <c r="F35" s="31"/>
      <c r="G35" s="31"/>
      <c r="H35" s="31"/>
      <c r="I35" s="31"/>
      <c r="J35" s="31"/>
      <c r="K35" s="32"/>
      <c r="L35" s="33" t="s">
        <v>44</v>
      </c>
      <c r="M35" s="34"/>
      <c r="N35" s="35" t="s">
        <v>0</v>
      </c>
      <c r="O35" s="36"/>
      <c r="P35" s="36"/>
      <c r="Q35" s="36"/>
      <c r="R35" s="37"/>
      <c r="S35" s="38">
        <v>1</v>
      </c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>
        <v>33</v>
      </c>
      <c r="B36" s="11"/>
      <c r="C36" s="30" t="s">
        <v>1209</v>
      </c>
      <c r="D36" s="31"/>
      <c r="E36" s="31"/>
      <c r="F36" s="31"/>
      <c r="G36" s="31"/>
      <c r="H36" s="31"/>
      <c r="I36" s="31"/>
      <c r="J36" s="31"/>
      <c r="K36" s="32"/>
      <c r="L36" s="33" t="s">
        <v>44</v>
      </c>
      <c r="M36" s="34"/>
      <c r="N36" s="35" t="s">
        <v>0</v>
      </c>
      <c r="O36" s="36"/>
      <c r="P36" s="36"/>
      <c r="Q36" s="36"/>
      <c r="R36" s="37"/>
      <c r="S36" s="38">
        <v>15</v>
      </c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>
        <v>34</v>
      </c>
      <c r="B37" s="11"/>
      <c r="C37" s="30" t="s">
        <v>1210</v>
      </c>
      <c r="D37" s="31"/>
      <c r="E37" s="31"/>
      <c r="F37" s="31"/>
      <c r="G37" s="31"/>
      <c r="H37" s="31"/>
      <c r="I37" s="31"/>
      <c r="J37" s="31"/>
      <c r="K37" s="32"/>
      <c r="L37" s="33" t="s">
        <v>44</v>
      </c>
      <c r="M37" s="34"/>
      <c r="N37" s="35" t="s">
        <v>0</v>
      </c>
      <c r="O37" s="36"/>
      <c r="P37" s="36"/>
      <c r="Q37" s="36"/>
      <c r="R37" s="37"/>
      <c r="S37" s="38">
        <v>7</v>
      </c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>
        <v>35</v>
      </c>
      <c r="B38" s="11"/>
      <c r="C38" s="30" t="s">
        <v>1211</v>
      </c>
      <c r="D38" s="31"/>
      <c r="E38" s="31"/>
      <c r="F38" s="31"/>
      <c r="G38" s="31"/>
      <c r="H38" s="31"/>
      <c r="I38" s="31"/>
      <c r="J38" s="31"/>
      <c r="K38" s="32"/>
      <c r="L38" s="33" t="s">
        <v>44</v>
      </c>
      <c r="M38" s="34"/>
      <c r="N38" s="35" t="s">
        <v>0</v>
      </c>
      <c r="O38" s="36"/>
      <c r="P38" s="36"/>
      <c r="Q38" s="36"/>
      <c r="R38" s="37"/>
      <c r="S38" s="38">
        <v>1</v>
      </c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>
        <v>36</v>
      </c>
      <c r="B39" s="11"/>
      <c r="C39" s="30" t="s">
        <v>1212</v>
      </c>
      <c r="D39" s="31"/>
      <c r="E39" s="31"/>
      <c r="F39" s="31"/>
      <c r="G39" s="31"/>
      <c r="H39" s="31"/>
      <c r="I39" s="31"/>
      <c r="J39" s="31"/>
      <c r="K39" s="32"/>
      <c r="L39" s="33" t="s">
        <v>44</v>
      </c>
      <c r="M39" s="34"/>
      <c r="N39" s="35" t="s">
        <v>0</v>
      </c>
      <c r="O39" s="36"/>
      <c r="P39" s="36"/>
      <c r="Q39" s="36"/>
      <c r="R39" s="37"/>
      <c r="S39" s="38">
        <v>1</v>
      </c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>
        <v>37</v>
      </c>
      <c r="B40" s="11"/>
      <c r="C40" s="30" t="s">
        <v>1213</v>
      </c>
      <c r="D40" s="31"/>
      <c r="E40" s="31"/>
      <c r="F40" s="31"/>
      <c r="G40" s="31"/>
      <c r="H40" s="31"/>
      <c r="I40" s="31"/>
      <c r="J40" s="31"/>
      <c r="K40" s="32"/>
      <c r="L40" s="33" t="s">
        <v>44</v>
      </c>
      <c r="M40" s="34"/>
      <c r="N40" s="35" t="s">
        <v>0</v>
      </c>
      <c r="O40" s="36"/>
      <c r="P40" s="36"/>
      <c r="Q40" s="36"/>
      <c r="R40" s="37"/>
      <c r="S40" s="38">
        <v>1</v>
      </c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>
        <v>38</v>
      </c>
      <c r="B41" s="11"/>
      <c r="C41" s="30" t="s">
        <v>1214</v>
      </c>
      <c r="D41" s="31"/>
      <c r="E41" s="31"/>
      <c r="F41" s="31"/>
      <c r="G41" s="31"/>
      <c r="H41" s="31"/>
      <c r="I41" s="31"/>
      <c r="J41" s="31"/>
      <c r="K41" s="32"/>
      <c r="L41" s="33" t="s">
        <v>44</v>
      </c>
      <c r="M41" s="34"/>
      <c r="N41" s="35" t="s">
        <v>0</v>
      </c>
      <c r="O41" s="36"/>
      <c r="P41" s="36"/>
      <c r="Q41" s="36"/>
      <c r="R41" s="37"/>
      <c r="S41" s="38">
        <v>1</v>
      </c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>
        <v>39</v>
      </c>
      <c r="B42" s="11"/>
      <c r="C42" s="30" t="s">
        <v>1215</v>
      </c>
      <c r="D42" s="31"/>
      <c r="E42" s="31"/>
      <c r="F42" s="31"/>
      <c r="G42" s="31"/>
      <c r="H42" s="31"/>
      <c r="I42" s="31"/>
      <c r="J42" s="31"/>
      <c r="K42" s="32"/>
      <c r="L42" s="33" t="s">
        <v>44</v>
      </c>
      <c r="M42" s="34"/>
      <c r="N42" s="35" t="s">
        <v>0</v>
      </c>
      <c r="O42" s="36"/>
      <c r="P42" s="36"/>
      <c r="Q42" s="36"/>
      <c r="R42" s="37"/>
      <c r="S42" s="38">
        <v>1</v>
      </c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>
        <v>40</v>
      </c>
      <c r="B43" s="11"/>
      <c r="C43" s="30" t="s">
        <v>1216</v>
      </c>
      <c r="D43" s="31"/>
      <c r="E43" s="31"/>
      <c r="F43" s="31"/>
      <c r="G43" s="31"/>
      <c r="H43" s="31"/>
      <c r="I43" s="31"/>
      <c r="J43" s="31"/>
      <c r="K43" s="32"/>
      <c r="L43" s="33" t="s">
        <v>44</v>
      </c>
      <c r="M43" s="34"/>
      <c r="N43" s="35" t="s">
        <v>0</v>
      </c>
      <c r="O43" s="36"/>
      <c r="P43" s="36"/>
      <c r="Q43" s="36"/>
      <c r="R43" s="37"/>
      <c r="S43" s="38">
        <v>1</v>
      </c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>
        <v>41</v>
      </c>
      <c r="B44" s="11"/>
      <c r="C44" s="30" t="s">
        <v>1217</v>
      </c>
      <c r="D44" s="31"/>
      <c r="E44" s="31"/>
      <c r="F44" s="31"/>
      <c r="G44" s="31"/>
      <c r="H44" s="31"/>
      <c r="I44" s="31"/>
      <c r="J44" s="31"/>
      <c r="K44" s="32"/>
      <c r="L44" s="33" t="s">
        <v>44</v>
      </c>
      <c r="M44" s="34"/>
      <c r="N44" s="35" t="s">
        <v>0</v>
      </c>
      <c r="O44" s="36"/>
      <c r="P44" s="36"/>
      <c r="Q44" s="36"/>
      <c r="R44" s="37"/>
      <c r="S44" s="38">
        <v>1</v>
      </c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>
        <v>42</v>
      </c>
      <c r="B45" s="11"/>
      <c r="C45" s="30" t="s">
        <v>1218</v>
      </c>
      <c r="D45" s="31"/>
      <c r="E45" s="31"/>
      <c r="F45" s="31"/>
      <c r="G45" s="31"/>
      <c r="H45" s="31"/>
      <c r="I45" s="31"/>
      <c r="J45" s="31"/>
      <c r="K45" s="32"/>
      <c r="L45" s="33" t="s">
        <v>44</v>
      </c>
      <c r="M45" s="34"/>
      <c r="N45" s="35" t="s">
        <v>0</v>
      </c>
      <c r="O45" s="36"/>
      <c r="P45" s="36"/>
      <c r="Q45" s="36"/>
      <c r="R45" s="37"/>
      <c r="S45" s="38">
        <v>1</v>
      </c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>
        <v>43</v>
      </c>
      <c r="B46" s="11"/>
      <c r="C46" s="30" t="s">
        <v>1219</v>
      </c>
      <c r="D46" s="31"/>
      <c r="E46" s="31"/>
      <c r="F46" s="31"/>
      <c r="G46" s="31"/>
      <c r="H46" s="31"/>
      <c r="I46" s="31"/>
      <c r="J46" s="31"/>
      <c r="K46" s="32"/>
      <c r="L46" s="33" t="s">
        <v>44</v>
      </c>
      <c r="M46" s="34"/>
      <c r="N46" s="35" t="s">
        <v>0</v>
      </c>
      <c r="O46" s="36"/>
      <c r="P46" s="36"/>
      <c r="Q46" s="36"/>
      <c r="R46" s="37"/>
      <c r="S46" s="38">
        <v>1</v>
      </c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>
        <v>44</v>
      </c>
      <c r="B47" s="11"/>
      <c r="C47" s="30" t="s">
        <v>1220</v>
      </c>
      <c r="D47" s="31"/>
      <c r="E47" s="31"/>
      <c r="F47" s="31"/>
      <c r="G47" s="31"/>
      <c r="H47" s="31"/>
      <c r="I47" s="31"/>
      <c r="J47" s="31"/>
      <c r="K47" s="32"/>
      <c r="L47" s="33" t="s">
        <v>44</v>
      </c>
      <c r="M47" s="34"/>
      <c r="N47" s="35" t="s">
        <v>0</v>
      </c>
      <c r="O47" s="36"/>
      <c r="P47" s="36"/>
      <c r="Q47" s="36"/>
      <c r="R47" s="37"/>
      <c r="S47" s="38">
        <v>1</v>
      </c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>
        <v>45</v>
      </c>
      <c r="B48" s="11"/>
      <c r="C48" s="30" t="s">
        <v>1221</v>
      </c>
      <c r="D48" s="31"/>
      <c r="E48" s="31"/>
      <c r="F48" s="31"/>
      <c r="G48" s="31"/>
      <c r="H48" s="31"/>
      <c r="I48" s="31"/>
      <c r="J48" s="31"/>
      <c r="K48" s="32"/>
      <c r="L48" s="33" t="s">
        <v>44</v>
      </c>
      <c r="M48" s="34"/>
      <c r="N48" s="35" t="s">
        <v>0</v>
      </c>
      <c r="O48" s="36"/>
      <c r="P48" s="36"/>
      <c r="Q48" s="36"/>
      <c r="R48" s="37"/>
      <c r="S48" s="38">
        <v>1</v>
      </c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>
        <v>46</v>
      </c>
      <c r="B49" s="11"/>
      <c r="C49" s="30" t="s">
        <v>1222</v>
      </c>
      <c r="D49" s="31"/>
      <c r="E49" s="31"/>
      <c r="F49" s="31"/>
      <c r="G49" s="31"/>
      <c r="H49" s="31"/>
      <c r="I49" s="31"/>
      <c r="J49" s="31"/>
      <c r="K49" s="32"/>
      <c r="L49" s="33" t="s">
        <v>44</v>
      </c>
      <c r="M49" s="34"/>
      <c r="N49" s="35" t="s">
        <v>0</v>
      </c>
      <c r="O49" s="36"/>
      <c r="P49" s="36"/>
      <c r="Q49" s="36"/>
      <c r="R49" s="37"/>
      <c r="S49" s="38">
        <v>1</v>
      </c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>
        <v>47</v>
      </c>
      <c r="B50" s="11"/>
      <c r="C50" s="30" t="s">
        <v>1223</v>
      </c>
      <c r="D50" s="31"/>
      <c r="E50" s="31"/>
      <c r="F50" s="31"/>
      <c r="G50" s="31"/>
      <c r="H50" s="31"/>
      <c r="I50" s="31"/>
      <c r="J50" s="31"/>
      <c r="K50" s="32"/>
      <c r="L50" s="33" t="s">
        <v>44</v>
      </c>
      <c r="M50" s="34"/>
      <c r="N50" s="35" t="s">
        <v>0</v>
      </c>
      <c r="O50" s="36"/>
      <c r="P50" s="36"/>
      <c r="Q50" s="36"/>
      <c r="R50" s="37"/>
      <c r="S50" s="38">
        <v>1</v>
      </c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>
        <v>48</v>
      </c>
      <c r="B51" s="11"/>
      <c r="C51" s="30" t="s">
        <v>1224</v>
      </c>
      <c r="D51" s="31"/>
      <c r="E51" s="31"/>
      <c r="F51" s="31"/>
      <c r="G51" s="31"/>
      <c r="H51" s="31"/>
      <c r="I51" s="31"/>
      <c r="J51" s="31"/>
      <c r="K51" s="32"/>
      <c r="L51" s="33" t="s">
        <v>44</v>
      </c>
      <c r="M51" s="34"/>
      <c r="N51" s="35" t="s">
        <v>0</v>
      </c>
      <c r="O51" s="36"/>
      <c r="P51" s="36"/>
      <c r="Q51" s="36"/>
      <c r="R51" s="37"/>
      <c r="S51" s="38">
        <v>1</v>
      </c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>
        <v>49</v>
      </c>
      <c r="B52" s="11"/>
      <c r="C52" s="30" t="s">
        <v>1225</v>
      </c>
      <c r="D52" s="31"/>
      <c r="E52" s="31"/>
      <c r="F52" s="31"/>
      <c r="G52" s="31"/>
      <c r="H52" s="31"/>
      <c r="I52" s="31"/>
      <c r="J52" s="31"/>
      <c r="K52" s="32"/>
      <c r="L52" s="33" t="s">
        <v>44</v>
      </c>
      <c r="M52" s="34"/>
      <c r="N52" s="35" t="s">
        <v>0</v>
      </c>
      <c r="O52" s="36"/>
      <c r="P52" s="36"/>
      <c r="Q52" s="36"/>
      <c r="R52" s="37"/>
      <c r="S52" s="38">
        <v>1</v>
      </c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>
        <v>50</v>
      </c>
      <c r="B53" s="11"/>
      <c r="C53" s="30" t="s">
        <v>1226</v>
      </c>
      <c r="D53" s="31"/>
      <c r="E53" s="31"/>
      <c r="F53" s="31"/>
      <c r="G53" s="31"/>
      <c r="H53" s="31"/>
      <c r="I53" s="31"/>
      <c r="J53" s="31"/>
      <c r="K53" s="32"/>
      <c r="L53" s="33" t="s">
        <v>44</v>
      </c>
      <c r="M53" s="34"/>
      <c r="N53" s="35" t="s">
        <v>0</v>
      </c>
      <c r="O53" s="36"/>
      <c r="P53" s="36"/>
      <c r="Q53" s="36"/>
      <c r="R53" s="37"/>
      <c r="S53" s="38">
        <v>1</v>
      </c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>
        <v>51</v>
      </c>
      <c r="B54" s="11"/>
      <c r="C54" s="30" t="s">
        <v>1227</v>
      </c>
      <c r="D54" s="31"/>
      <c r="E54" s="31"/>
      <c r="F54" s="31"/>
      <c r="G54" s="31"/>
      <c r="H54" s="31"/>
      <c r="I54" s="31"/>
      <c r="J54" s="31"/>
      <c r="K54" s="32"/>
      <c r="L54" s="33" t="s">
        <v>44</v>
      </c>
      <c r="M54" s="34"/>
      <c r="N54" s="35" t="s">
        <v>0</v>
      </c>
      <c r="O54" s="36"/>
      <c r="P54" s="36"/>
      <c r="Q54" s="36"/>
      <c r="R54" s="37"/>
      <c r="S54" s="38">
        <v>1</v>
      </c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>
        <v>52</v>
      </c>
      <c r="B55" s="11"/>
      <c r="C55" s="30" t="s">
        <v>1228</v>
      </c>
      <c r="D55" s="31"/>
      <c r="E55" s="31"/>
      <c r="F55" s="31"/>
      <c r="G55" s="31"/>
      <c r="H55" s="31"/>
      <c r="I55" s="31"/>
      <c r="J55" s="31"/>
      <c r="K55" s="32"/>
      <c r="L55" s="33" t="s">
        <v>44</v>
      </c>
      <c r="M55" s="34"/>
      <c r="N55" s="35" t="s">
        <v>0</v>
      </c>
      <c r="O55" s="36"/>
      <c r="P55" s="36"/>
      <c r="Q55" s="36"/>
      <c r="R55" s="37"/>
      <c r="S55" s="38">
        <v>1</v>
      </c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>
        <v>53</v>
      </c>
      <c r="B56" s="11"/>
      <c r="C56" s="30" t="s">
        <v>1229</v>
      </c>
      <c r="D56" s="31"/>
      <c r="E56" s="31"/>
      <c r="F56" s="31"/>
      <c r="G56" s="31"/>
      <c r="H56" s="31"/>
      <c r="I56" s="31"/>
      <c r="J56" s="31"/>
      <c r="K56" s="32"/>
      <c r="L56" s="33" t="s">
        <v>44</v>
      </c>
      <c r="M56" s="34"/>
      <c r="N56" s="35" t="s">
        <v>0</v>
      </c>
      <c r="O56" s="36"/>
      <c r="P56" s="36"/>
      <c r="Q56" s="36"/>
      <c r="R56" s="37"/>
      <c r="S56" s="38">
        <v>1</v>
      </c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>
        <v>54</v>
      </c>
      <c r="B57" s="11"/>
      <c r="C57" s="30" t="s">
        <v>1230</v>
      </c>
      <c r="D57" s="31"/>
      <c r="E57" s="31"/>
      <c r="F57" s="31"/>
      <c r="G57" s="31"/>
      <c r="H57" s="31"/>
      <c r="I57" s="31"/>
      <c r="J57" s="31"/>
      <c r="K57" s="32"/>
      <c r="L57" s="33" t="s">
        <v>44</v>
      </c>
      <c r="M57" s="34"/>
      <c r="N57" s="35" t="s">
        <v>0</v>
      </c>
      <c r="O57" s="36"/>
      <c r="P57" s="36"/>
      <c r="Q57" s="36"/>
      <c r="R57" s="37"/>
      <c r="S57" s="38">
        <v>1</v>
      </c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>
        <v>55</v>
      </c>
      <c r="B58" s="11"/>
      <c r="C58" s="30" t="s">
        <v>1231</v>
      </c>
      <c r="D58" s="31"/>
      <c r="E58" s="31"/>
      <c r="F58" s="31"/>
      <c r="G58" s="31"/>
      <c r="H58" s="31"/>
      <c r="I58" s="31"/>
      <c r="J58" s="31"/>
      <c r="K58" s="32"/>
      <c r="L58" s="33" t="s">
        <v>44</v>
      </c>
      <c r="M58" s="34"/>
      <c r="N58" s="35" t="s">
        <v>0</v>
      </c>
      <c r="O58" s="36"/>
      <c r="P58" s="36"/>
      <c r="Q58" s="36"/>
      <c r="R58" s="37"/>
      <c r="S58" s="38">
        <v>1</v>
      </c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>
        <v>56</v>
      </c>
      <c r="B59" s="11"/>
      <c r="C59" s="30" t="s">
        <v>1232</v>
      </c>
      <c r="D59" s="31"/>
      <c r="E59" s="31"/>
      <c r="F59" s="31"/>
      <c r="G59" s="31"/>
      <c r="H59" s="31"/>
      <c r="I59" s="31"/>
      <c r="J59" s="31"/>
      <c r="K59" s="32"/>
      <c r="L59" s="33" t="s">
        <v>44</v>
      </c>
      <c r="M59" s="34"/>
      <c r="N59" s="35" t="s">
        <v>0</v>
      </c>
      <c r="O59" s="36"/>
      <c r="P59" s="36"/>
      <c r="Q59" s="36"/>
      <c r="R59" s="37"/>
      <c r="S59" s="38">
        <v>1</v>
      </c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>
        <v>57</v>
      </c>
      <c r="B60" s="11"/>
      <c r="C60" s="30" t="s">
        <v>1233</v>
      </c>
      <c r="D60" s="31"/>
      <c r="E60" s="31"/>
      <c r="F60" s="31"/>
      <c r="G60" s="31"/>
      <c r="H60" s="31"/>
      <c r="I60" s="31"/>
      <c r="J60" s="31"/>
      <c r="K60" s="32"/>
      <c r="L60" s="33" t="s">
        <v>44</v>
      </c>
      <c r="M60" s="34"/>
      <c r="N60" s="35" t="s">
        <v>0</v>
      </c>
      <c r="O60" s="36"/>
      <c r="P60" s="36"/>
      <c r="Q60" s="36"/>
      <c r="R60" s="37"/>
      <c r="S60" s="38">
        <v>1</v>
      </c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>
        <v>58</v>
      </c>
      <c r="B61" s="11"/>
      <c r="C61" s="30" t="s">
        <v>1234</v>
      </c>
      <c r="D61" s="31"/>
      <c r="E61" s="31"/>
      <c r="F61" s="31"/>
      <c r="G61" s="31"/>
      <c r="H61" s="31"/>
      <c r="I61" s="31"/>
      <c r="J61" s="31"/>
      <c r="K61" s="32"/>
      <c r="L61" s="33" t="s">
        <v>44</v>
      </c>
      <c r="M61" s="34"/>
      <c r="N61" s="35" t="s">
        <v>0</v>
      </c>
      <c r="O61" s="36"/>
      <c r="P61" s="36"/>
      <c r="Q61" s="36"/>
      <c r="R61" s="37"/>
      <c r="S61" s="38">
        <v>1</v>
      </c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>
        <v>59</v>
      </c>
      <c r="B62" s="11"/>
      <c r="C62" s="30" t="s">
        <v>1235</v>
      </c>
      <c r="D62" s="31"/>
      <c r="E62" s="31"/>
      <c r="F62" s="31"/>
      <c r="G62" s="31"/>
      <c r="H62" s="31"/>
      <c r="I62" s="31"/>
      <c r="J62" s="31"/>
      <c r="K62" s="32"/>
      <c r="L62" s="33" t="s">
        <v>44</v>
      </c>
      <c r="M62" s="34"/>
      <c r="N62" s="35" t="s">
        <v>0</v>
      </c>
      <c r="O62" s="36"/>
      <c r="P62" s="36"/>
      <c r="Q62" s="36"/>
      <c r="R62" s="37"/>
      <c r="S62" s="38">
        <v>1</v>
      </c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>
        <v>60</v>
      </c>
      <c r="B63" s="11"/>
      <c r="C63" s="30" t="s">
        <v>1236</v>
      </c>
      <c r="D63" s="31"/>
      <c r="E63" s="31"/>
      <c r="F63" s="31"/>
      <c r="G63" s="31"/>
      <c r="H63" s="31"/>
      <c r="I63" s="31"/>
      <c r="J63" s="31"/>
      <c r="K63" s="32"/>
      <c r="L63" s="33" t="s">
        <v>44</v>
      </c>
      <c r="M63" s="34"/>
      <c r="N63" s="35" t="s">
        <v>0</v>
      </c>
      <c r="O63" s="36"/>
      <c r="P63" s="36"/>
      <c r="Q63" s="36"/>
      <c r="R63" s="37"/>
      <c r="S63" s="38">
        <v>1</v>
      </c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>
        <v>61</v>
      </c>
      <c r="B64" s="11"/>
      <c r="C64" s="30" t="s">
        <v>1237</v>
      </c>
      <c r="D64" s="31"/>
      <c r="E64" s="31"/>
      <c r="F64" s="31"/>
      <c r="G64" s="31"/>
      <c r="H64" s="31"/>
      <c r="I64" s="31"/>
      <c r="J64" s="31"/>
      <c r="K64" s="32"/>
      <c r="L64" s="33" t="s">
        <v>44</v>
      </c>
      <c r="M64" s="34"/>
      <c r="N64" s="35" t="s">
        <v>0</v>
      </c>
      <c r="O64" s="36"/>
      <c r="P64" s="36"/>
      <c r="Q64" s="36"/>
      <c r="R64" s="37"/>
      <c r="S64" s="38">
        <v>1</v>
      </c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>
        <v>62</v>
      </c>
      <c r="B65" s="11"/>
      <c r="C65" s="30" t="s">
        <v>1238</v>
      </c>
      <c r="D65" s="31"/>
      <c r="E65" s="31"/>
      <c r="F65" s="31"/>
      <c r="G65" s="31"/>
      <c r="H65" s="31"/>
      <c r="I65" s="31"/>
      <c r="J65" s="31"/>
      <c r="K65" s="32"/>
      <c r="L65" s="33" t="s">
        <v>44</v>
      </c>
      <c r="M65" s="34"/>
      <c r="N65" s="35" t="s">
        <v>0</v>
      </c>
      <c r="O65" s="36"/>
      <c r="P65" s="36"/>
      <c r="Q65" s="36"/>
      <c r="R65" s="37"/>
      <c r="S65" s="38">
        <v>1</v>
      </c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>
        <v>63</v>
      </c>
      <c r="B66" s="11"/>
      <c r="C66" s="30" t="s">
        <v>1239</v>
      </c>
      <c r="D66" s="31"/>
      <c r="E66" s="31"/>
      <c r="F66" s="31"/>
      <c r="G66" s="31"/>
      <c r="H66" s="31"/>
      <c r="I66" s="31"/>
      <c r="J66" s="31"/>
      <c r="K66" s="32"/>
      <c r="L66" s="33" t="s">
        <v>44</v>
      </c>
      <c r="M66" s="34"/>
      <c r="N66" s="35" t="s">
        <v>0</v>
      </c>
      <c r="O66" s="36"/>
      <c r="P66" s="36"/>
      <c r="Q66" s="36"/>
      <c r="R66" s="37"/>
      <c r="S66" s="38">
        <v>1</v>
      </c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>
        <v>64</v>
      </c>
      <c r="B67" s="11"/>
      <c r="C67" s="30" t="s">
        <v>1240</v>
      </c>
      <c r="D67" s="31"/>
      <c r="E67" s="31"/>
      <c r="F67" s="31"/>
      <c r="G67" s="31"/>
      <c r="H67" s="31"/>
      <c r="I67" s="31"/>
      <c r="J67" s="31"/>
      <c r="K67" s="32"/>
      <c r="L67" s="33" t="s">
        <v>44</v>
      </c>
      <c r="M67" s="34"/>
      <c r="N67" s="35" t="s">
        <v>0</v>
      </c>
      <c r="O67" s="36"/>
      <c r="P67" s="36"/>
      <c r="Q67" s="36"/>
      <c r="R67" s="37"/>
      <c r="S67" s="38">
        <v>1</v>
      </c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>
        <v>65</v>
      </c>
      <c r="B68" s="11"/>
      <c r="C68" s="30" t="s">
        <v>1241</v>
      </c>
      <c r="D68" s="31"/>
      <c r="E68" s="31"/>
      <c r="F68" s="31"/>
      <c r="G68" s="31"/>
      <c r="H68" s="31"/>
      <c r="I68" s="31"/>
      <c r="J68" s="31"/>
      <c r="K68" s="32"/>
      <c r="L68" s="33" t="s">
        <v>44</v>
      </c>
      <c r="M68" s="34"/>
      <c r="N68" s="35" t="s">
        <v>0</v>
      </c>
      <c r="O68" s="36"/>
      <c r="P68" s="36"/>
      <c r="Q68" s="36"/>
      <c r="R68" s="37"/>
      <c r="S68" s="38">
        <v>1</v>
      </c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>
        <v>66</v>
      </c>
      <c r="B69" s="11"/>
      <c r="C69" s="30" t="s">
        <v>1242</v>
      </c>
      <c r="D69" s="31"/>
      <c r="E69" s="31"/>
      <c r="F69" s="31"/>
      <c r="G69" s="31"/>
      <c r="H69" s="31"/>
      <c r="I69" s="31"/>
      <c r="J69" s="31"/>
      <c r="K69" s="32"/>
      <c r="L69" s="33" t="s">
        <v>44</v>
      </c>
      <c r="M69" s="34"/>
      <c r="N69" s="35" t="s">
        <v>0</v>
      </c>
      <c r="O69" s="36"/>
      <c r="P69" s="36"/>
      <c r="Q69" s="36"/>
      <c r="R69" s="37"/>
      <c r="S69" s="38">
        <v>1</v>
      </c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>
        <v>67</v>
      </c>
      <c r="B70" s="11"/>
      <c r="C70" s="30" t="s">
        <v>1243</v>
      </c>
      <c r="D70" s="31"/>
      <c r="E70" s="31"/>
      <c r="F70" s="31"/>
      <c r="G70" s="31"/>
      <c r="H70" s="31"/>
      <c r="I70" s="31"/>
      <c r="J70" s="31"/>
      <c r="K70" s="32"/>
      <c r="L70" s="33" t="s">
        <v>44</v>
      </c>
      <c r="M70" s="34"/>
      <c r="N70" s="35" t="s">
        <v>0</v>
      </c>
      <c r="O70" s="36"/>
      <c r="P70" s="36"/>
      <c r="Q70" s="36"/>
      <c r="R70" s="37"/>
      <c r="S70" s="38">
        <v>8</v>
      </c>
      <c r="T70" s="39"/>
      <c r="U70" s="38"/>
      <c r="V70" s="39"/>
      <c r="W70" s="12"/>
      <c r="X70" s="13"/>
      <c r="Y70" s="13">
        <v>1</v>
      </c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>
        <v>68</v>
      </c>
      <c r="B71" s="11"/>
      <c r="C71" s="30" t="s">
        <v>1244</v>
      </c>
      <c r="D71" s="31"/>
      <c r="E71" s="31"/>
      <c r="F71" s="31"/>
      <c r="G71" s="31"/>
      <c r="H71" s="31"/>
      <c r="I71" s="31"/>
      <c r="J71" s="31"/>
      <c r="K71" s="32"/>
      <c r="L71" s="33" t="s">
        <v>44</v>
      </c>
      <c r="M71" s="34"/>
      <c r="N71" s="35" t="s">
        <v>0</v>
      </c>
      <c r="O71" s="36"/>
      <c r="P71" s="36"/>
      <c r="Q71" s="36"/>
      <c r="R71" s="37"/>
      <c r="S71" s="38">
        <v>8</v>
      </c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>
        <v>69</v>
      </c>
      <c r="B72" s="11"/>
      <c r="C72" s="30" t="s">
        <v>1245</v>
      </c>
      <c r="D72" s="31"/>
      <c r="E72" s="31"/>
      <c r="F72" s="31"/>
      <c r="G72" s="31"/>
      <c r="H72" s="31"/>
      <c r="I72" s="31"/>
      <c r="J72" s="31"/>
      <c r="K72" s="32"/>
      <c r="L72" s="33" t="s">
        <v>44</v>
      </c>
      <c r="M72" s="34"/>
      <c r="N72" s="35" t="s">
        <v>0</v>
      </c>
      <c r="O72" s="36"/>
      <c r="P72" s="36"/>
      <c r="Q72" s="36"/>
      <c r="R72" s="37"/>
      <c r="S72" s="38">
        <v>6</v>
      </c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>
        <v>70</v>
      </c>
      <c r="B73" s="11"/>
      <c r="C73" s="30" t="s">
        <v>1246</v>
      </c>
      <c r="D73" s="31"/>
      <c r="E73" s="31"/>
      <c r="F73" s="31"/>
      <c r="G73" s="31"/>
      <c r="H73" s="31"/>
      <c r="I73" s="31"/>
      <c r="J73" s="31"/>
      <c r="K73" s="32"/>
      <c r="L73" s="33" t="s">
        <v>44</v>
      </c>
      <c r="M73" s="34"/>
      <c r="N73" s="35" t="s">
        <v>0</v>
      </c>
      <c r="O73" s="36"/>
      <c r="P73" s="36"/>
      <c r="Q73" s="36"/>
      <c r="R73" s="37"/>
      <c r="S73" s="38">
        <v>17</v>
      </c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>
        <v>71</v>
      </c>
      <c r="B74" s="11"/>
      <c r="C74" s="30" t="s">
        <v>1247</v>
      </c>
      <c r="D74" s="31"/>
      <c r="E74" s="31"/>
      <c r="F74" s="31"/>
      <c r="G74" s="31"/>
      <c r="H74" s="31"/>
      <c r="I74" s="31"/>
      <c r="J74" s="31"/>
      <c r="K74" s="32"/>
      <c r="L74" s="33" t="s">
        <v>44</v>
      </c>
      <c r="M74" s="34"/>
      <c r="N74" s="35" t="s">
        <v>0</v>
      </c>
      <c r="O74" s="36"/>
      <c r="P74" s="36"/>
      <c r="Q74" s="36"/>
      <c r="R74" s="37"/>
      <c r="S74" s="38">
        <v>17</v>
      </c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/>
      <c r="B75" s="11"/>
      <c r="C75" s="30"/>
      <c r="D75" s="31"/>
      <c r="E75" s="31"/>
      <c r="F75" s="31"/>
      <c r="G75" s="31"/>
      <c r="H75" s="31"/>
      <c r="I75" s="31"/>
      <c r="J75" s="31"/>
      <c r="K75" s="32"/>
      <c r="L75" s="33"/>
      <c r="M75" s="34"/>
      <c r="N75" s="35"/>
      <c r="O75" s="36"/>
      <c r="P75" s="36"/>
      <c r="Q75" s="36"/>
      <c r="R75" s="37"/>
      <c r="S75" s="38"/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/>
      <c r="B76" s="11"/>
      <c r="C76" s="30"/>
      <c r="D76" s="31"/>
      <c r="E76" s="31"/>
      <c r="F76" s="31"/>
      <c r="G76" s="31"/>
      <c r="H76" s="31"/>
      <c r="I76" s="31"/>
      <c r="J76" s="31"/>
      <c r="K76" s="32"/>
      <c r="L76" s="33"/>
      <c r="M76" s="34"/>
      <c r="N76" s="35"/>
      <c r="O76" s="36"/>
      <c r="P76" s="36"/>
      <c r="Q76" s="36"/>
      <c r="R76" s="37"/>
      <c r="S76" s="38"/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/>
      <c r="B77" s="11"/>
      <c r="C77" s="30"/>
      <c r="D77" s="31"/>
      <c r="E77" s="31"/>
      <c r="F77" s="31"/>
      <c r="G77" s="31"/>
      <c r="H77" s="31"/>
      <c r="I77" s="31"/>
      <c r="J77" s="31"/>
      <c r="K77" s="32"/>
      <c r="L77" s="33"/>
      <c r="M77" s="34"/>
      <c r="N77" s="35"/>
      <c r="O77" s="36"/>
      <c r="P77" s="36"/>
      <c r="Q77" s="36"/>
      <c r="R77" s="37"/>
      <c r="S77" s="38"/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/>
      <c r="B78" s="11"/>
      <c r="C78" s="30"/>
      <c r="D78" s="31"/>
      <c r="E78" s="31"/>
      <c r="F78" s="31"/>
      <c r="G78" s="31"/>
      <c r="H78" s="31"/>
      <c r="I78" s="31"/>
      <c r="J78" s="31"/>
      <c r="K78" s="32"/>
      <c r="L78" s="33"/>
      <c r="M78" s="34"/>
      <c r="N78" s="35"/>
      <c r="O78" s="36"/>
      <c r="P78" s="36"/>
      <c r="Q78" s="36"/>
      <c r="R78" s="37"/>
      <c r="S78" s="38"/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/>
      <c r="B79" s="11"/>
      <c r="C79" s="30"/>
      <c r="D79" s="31"/>
      <c r="E79" s="31"/>
      <c r="F79" s="31"/>
      <c r="G79" s="31"/>
      <c r="H79" s="31"/>
      <c r="I79" s="31"/>
      <c r="J79" s="31"/>
      <c r="K79" s="32"/>
      <c r="L79" s="33"/>
      <c r="M79" s="34"/>
      <c r="N79" s="35"/>
      <c r="O79" s="36"/>
      <c r="P79" s="36"/>
      <c r="Q79" s="36"/>
      <c r="R79" s="37"/>
      <c r="S79" s="38"/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/>
      <c r="B80" s="11"/>
      <c r="C80" s="30"/>
      <c r="D80" s="31"/>
      <c r="E80" s="31"/>
      <c r="F80" s="31"/>
      <c r="G80" s="31"/>
      <c r="H80" s="31"/>
      <c r="I80" s="31"/>
      <c r="J80" s="31"/>
      <c r="K80" s="32"/>
      <c r="L80" s="33"/>
      <c r="M80" s="34"/>
      <c r="N80" s="35"/>
      <c r="O80" s="36"/>
      <c r="P80" s="36"/>
      <c r="Q80" s="36"/>
      <c r="R80" s="37"/>
      <c r="S80" s="38"/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/>
      <c r="B81" s="11"/>
      <c r="C81" s="30"/>
      <c r="D81" s="31"/>
      <c r="E81" s="31"/>
      <c r="F81" s="31"/>
      <c r="G81" s="31"/>
      <c r="H81" s="31"/>
      <c r="I81" s="31"/>
      <c r="J81" s="31"/>
      <c r="K81" s="32"/>
      <c r="L81" s="33"/>
      <c r="M81" s="34"/>
      <c r="N81" s="35"/>
      <c r="O81" s="36"/>
      <c r="P81" s="36"/>
      <c r="Q81" s="36"/>
      <c r="R81" s="37"/>
      <c r="S81" s="38"/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/>
      <c r="B82" s="11"/>
      <c r="C82" s="30"/>
      <c r="D82" s="31"/>
      <c r="E82" s="31"/>
      <c r="F82" s="31"/>
      <c r="G82" s="31"/>
      <c r="H82" s="31"/>
      <c r="I82" s="31"/>
      <c r="J82" s="31"/>
      <c r="K82" s="32"/>
      <c r="L82" s="33"/>
      <c r="M82" s="34"/>
      <c r="N82" s="35"/>
      <c r="O82" s="36"/>
      <c r="P82" s="36"/>
      <c r="Q82" s="36"/>
      <c r="R82" s="37"/>
      <c r="S82" s="38"/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/>
      <c r="B83" s="11"/>
      <c r="C83" s="30"/>
      <c r="D83" s="31"/>
      <c r="E83" s="31"/>
      <c r="F83" s="31"/>
      <c r="G83" s="31"/>
      <c r="H83" s="31"/>
      <c r="I83" s="31"/>
      <c r="J83" s="31"/>
      <c r="K83" s="32"/>
      <c r="L83" s="33"/>
      <c r="M83" s="34"/>
      <c r="N83" s="35"/>
      <c r="O83" s="36"/>
      <c r="P83" s="36"/>
      <c r="Q83" s="36"/>
      <c r="R83" s="37"/>
      <c r="S83" s="38"/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/>
      <c r="B84" s="11"/>
      <c r="C84" s="30"/>
      <c r="D84" s="31"/>
      <c r="E84" s="31"/>
      <c r="F84" s="31"/>
      <c r="G84" s="31"/>
      <c r="H84" s="31"/>
      <c r="I84" s="31"/>
      <c r="J84" s="31"/>
      <c r="K84" s="32"/>
      <c r="L84" s="33"/>
      <c r="M84" s="34"/>
      <c r="N84" s="35"/>
      <c r="O84" s="36"/>
      <c r="P84" s="36"/>
      <c r="Q84" s="36"/>
      <c r="R84" s="37"/>
      <c r="S84" s="38"/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/>
      <c r="B85" s="11"/>
      <c r="C85" s="30"/>
      <c r="D85" s="31"/>
      <c r="E85" s="31"/>
      <c r="F85" s="31"/>
      <c r="G85" s="31"/>
      <c r="H85" s="31"/>
      <c r="I85" s="31"/>
      <c r="J85" s="31"/>
      <c r="K85" s="32"/>
      <c r="L85" s="33"/>
      <c r="M85" s="34"/>
      <c r="N85" s="35"/>
      <c r="O85" s="36"/>
      <c r="P85" s="36"/>
      <c r="Q85" s="36"/>
      <c r="R85" s="37"/>
      <c r="S85" s="38"/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/>
      <c r="B86" s="11"/>
      <c r="C86" s="30"/>
      <c r="D86" s="31"/>
      <c r="E86" s="31"/>
      <c r="F86" s="31"/>
      <c r="G86" s="31"/>
      <c r="H86" s="31"/>
      <c r="I86" s="31"/>
      <c r="J86" s="31"/>
      <c r="K86" s="32"/>
      <c r="L86" s="33"/>
      <c r="M86" s="34"/>
      <c r="N86" s="35"/>
      <c r="O86" s="36"/>
      <c r="P86" s="36"/>
      <c r="Q86" s="36"/>
      <c r="R86" s="37"/>
      <c r="S86" s="38"/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/>
      <c r="B87" s="11"/>
      <c r="C87" s="30"/>
      <c r="D87" s="31"/>
      <c r="E87" s="31"/>
      <c r="F87" s="31"/>
      <c r="G87" s="31"/>
      <c r="H87" s="31"/>
      <c r="I87" s="31"/>
      <c r="J87" s="31"/>
      <c r="K87" s="32"/>
      <c r="L87" s="33"/>
      <c r="M87" s="34"/>
      <c r="N87" s="35"/>
      <c r="O87" s="36"/>
      <c r="P87" s="36"/>
      <c r="Q87" s="36"/>
      <c r="R87" s="37"/>
      <c r="S87" s="38"/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/>
      <c r="B88" s="11"/>
      <c r="C88" s="30"/>
      <c r="D88" s="31"/>
      <c r="E88" s="31"/>
      <c r="F88" s="31"/>
      <c r="G88" s="31"/>
      <c r="H88" s="31"/>
      <c r="I88" s="31"/>
      <c r="J88" s="31"/>
      <c r="K88" s="32"/>
      <c r="L88" s="33"/>
      <c r="M88" s="34"/>
      <c r="N88" s="35"/>
      <c r="O88" s="36"/>
      <c r="P88" s="36"/>
      <c r="Q88" s="36"/>
      <c r="R88" s="37"/>
      <c r="S88" s="38"/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/>
      <c r="B89" s="11"/>
      <c r="C89" s="30"/>
      <c r="D89" s="31"/>
      <c r="E89" s="31"/>
      <c r="F89" s="31"/>
      <c r="G89" s="31"/>
      <c r="H89" s="31"/>
      <c r="I89" s="31"/>
      <c r="J89" s="31"/>
      <c r="K89" s="32"/>
      <c r="L89" s="33"/>
      <c r="M89" s="34"/>
      <c r="N89" s="35"/>
      <c r="O89" s="36"/>
      <c r="P89" s="36"/>
      <c r="Q89" s="36"/>
      <c r="R89" s="37"/>
      <c r="S89" s="38"/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/>
      <c r="B90" s="11"/>
      <c r="C90" s="30"/>
      <c r="D90" s="31"/>
      <c r="E90" s="31"/>
      <c r="F90" s="31"/>
      <c r="G90" s="31"/>
      <c r="H90" s="31"/>
      <c r="I90" s="31"/>
      <c r="J90" s="31"/>
      <c r="K90" s="32"/>
      <c r="L90" s="33"/>
      <c r="M90" s="34"/>
      <c r="N90" s="35"/>
      <c r="O90" s="36"/>
      <c r="P90" s="36"/>
      <c r="Q90" s="36"/>
      <c r="R90" s="37"/>
      <c r="S90" s="38"/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/>
      <c r="B91" s="11"/>
      <c r="C91" s="30"/>
      <c r="D91" s="31"/>
      <c r="E91" s="31"/>
      <c r="F91" s="31"/>
      <c r="G91" s="31"/>
      <c r="H91" s="31"/>
      <c r="I91" s="31"/>
      <c r="J91" s="31"/>
      <c r="K91" s="32"/>
      <c r="L91" s="33"/>
      <c r="M91" s="34"/>
      <c r="N91" s="35"/>
      <c r="O91" s="36"/>
      <c r="P91" s="36"/>
      <c r="Q91" s="36"/>
      <c r="R91" s="37"/>
      <c r="S91" s="38"/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/>
      <c r="B92" s="11"/>
      <c r="C92" s="30"/>
      <c r="D92" s="31"/>
      <c r="E92" s="31"/>
      <c r="F92" s="31"/>
      <c r="G92" s="31"/>
      <c r="H92" s="31"/>
      <c r="I92" s="31"/>
      <c r="J92" s="31"/>
      <c r="K92" s="32"/>
      <c r="L92" s="33"/>
      <c r="M92" s="34"/>
      <c r="N92" s="35"/>
      <c r="O92" s="36"/>
      <c r="P92" s="36"/>
      <c r="Q92" s="36"/>
      <c r="R92" s="37"/>
      <c r="S92" s="38"/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/>
      <c r="B93" s="11"/>
      <c r="C93" s="30"/>
      <c r="D93" s="31"/>
      <c r="E93" s="31"/>
      <c r="F93" s="31"/>
      <c r="G93" s="31"/>
      <c r="H93" s="31"/>
      <c r="I93" s="31"/>
      <c r="J93" s="31"/>
      <c r="K93" s="32"/>
      <c r="L93" s="33"/>
      <c r="M93" s="34"/>
      <c r="N93" s="35"/>
      <c r="O93" s="36"/>
      <c r="P93" s="36"/>
      <c r="Q93" s="36"/>
      <c r="R93" s="37"/>
      <c r="S93" s="38"/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/>
      <c r="B94" s="11"/>
      <c r="C94" s="30"/>
      <c r="D94" s="31"/>
      <c r="E94" s="31"/>
      <c r="F94" s="31"/>
      <c r="G94" s="31"/>
      <c r="H94" s="31"/>
      <c r="I94" s="31"/>
      <c r="J94" s="31"/>
      <c r="K94" s="32"/>
      <c r="L94" s="33"/>
      <c r="M94" s="34"/>
      <c r="N94" s="35"/>
      <c r="O94" s="36"/>
      <c r="P94" s="36"/>
      <c r="Q94" s="36"/>
      <c r="R94" s="37"/>
      <c r="S94" s="38"/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/>
      <c r="B95" s="11"/>
      <c r="C95" s="30"/>
      <c r="D95" s="31"/>
      <c r="E95" s="31"/>
      <c r="F95" s="31"/>
      <c r="G95" s="31"/>
      <c r="H95" s="31"/>
      <c r="I95" s="31"/>
      <c r="J95" s="31"/>
      <c r="K95" s="32"/>
      <c r="L95" s="33"/>
      <c r="M95" s="34"/>
      <c r="N95" s="35"/>
      <c r="O95" s="36"/>
      <c r="P95" s="36"/>
      <c r="Q95" s="36"/>
      <c r="R95" s="37"/>
      <c r="S95" s="38"/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/>
      <c r="B96" s="11"/>
      <c r="C96" s="30"/>
      <c r="D96" s="31"/>
      <c r="E96" s="31"/>
      <c r="F96" s="31"/>
      <c r="G96" s="31"/>
      <c r="H96" s="31"/>
      <c r="I96" s="31"/>
      <c r="J96" s="31"/>
      <c r="K96" s="32"/>
      <c r="L96" s="33"/>
      <c r="M96" s="34"/>
      <c r="N96" s="35"/>
      <c r="O96" s="36"/>
      <c r="P96" s="36"/>
      <c r="Q96" s="36"/>
      <c r="R96" s="37"/>
      <c r="S96" s="38"/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/>
      <c r="B97" s="11"/>
      <c r="C97" s="30"/>
      <c r="D97" s="31"/>
      <c r="E97" s="31"/>
      <c r="F97" s="31"/>
      <c r="G97" s="31"/>
      <c r="H97" s="31"/>
      <c r="I97" s="31"/>
      <c r="J97" s="31"/>
      <c r="K97" s="32"/>
      <c r="L97" s="33"/>
      <c r="M97" s="34"/>
      <c r="N97" s="35"/>
      <c r="O97" s="36"/>
      <c r="P97" s="36"/>
      <c r="Q97" s="36"/>
      <c r="R97" s="37"/>
      <c r="S97" s="38"/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/>
      <c r="B98" s="11"/>
      <c r="C98" s="30"/>
      <c r="D98" s="31"/>
      <c r="E98" s="31"/>
      <c r="F98" s="31"/>
      <c r="G98" s="31"/>
      <c r="H98" s="31"/>
      <c r="I98" s="31"/>
      <c r="J98" s="31"/>
      <c r="K98" s="32"/>
      <c r="L98" s="33"/>
      <c r="M98" s="34"/>
      <c r="N98" s="35"/>
      <c r="O98" s="36"/>
      <c r="P98" s="36"/>
      <c r="Q98" s="36"/>
      <c r="R98" s="37"/>
      <c r="S98" s="38"/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/>
      <c r="B99" s="11"/>
      <c r="C99" s="30"/>
      <c r="D99" s="31"/>
      <c r="E99" s="31"/>
      <c r="F99" s="31"/>
      <c r="G99" s="31"/>
      <c r="H99" s="31"/>
      <c r="I99" s="31"/>
      <c r="J99" s="31"/>
      <c r="K99" s="32"/>
      <c r="L99" s="33"/>
      <c r="M99" s="34"/>
      <c r="N99" s="35"/>
      <c r="O99" s="36"/>
      <c r="P99" s="36"/>
      <c r="Q99" s="36"/>
      <c r="R99" s="37"/>
      <c r="S99" s="38"/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/>
      <c r="B100" s="11"/>
      <c r="C100" s="30"/>
      <c r="D100" s="31"/>
      <c r="E100" s="31"/>
      <c r="F100" s="31"/>
      <c r="G100" s="31"/>
      <c r="H100" s="31"/>
      <c r="I100" s="31"/>
      <c r="J100" s="31"/>
      <c r="K100" s="32"/>
      <c r="L100" s="33"/>
      <c r="M100" s="34"/>
      <c r="N100" s="35"/>
      <c r="O100" s="36"/>
      <c r="P100" s="36"/>
      <c r="Q100" s="36"/>
      <c r="R100" s="37"/>
      <c r="S100" s="38"/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/>
      <c r="B101" s="11"/>
      <c r="C101" s="30"/>
      <c r="D101" s="31"/>
      <c r="E101" s="31"/>
      <c r="F101" s="31"/>
      <c r="G101" s="31"/>
      <c r="H101" s="31"/>
      <c r="I101" s="31"/>
      <c r="J101" s="31"/>
      <c r="K101" s="32"/>
      <c r="L101" s="33"/>
      <c r="M101" s="34"/>
      <c r="N101" s="35"/>
      <c r="O101" s="36"/>
      <c r="P101" s="36"/>
      <c r="Q101" s="36"/>
      <c r="R101" s="37"/>
      <c r="S101" s="38"/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/>
      <c r="B102" s="11"/>
      <c r="C102" s="30"/>
      <c r="D102" s="31"/>
      <c r="E102" s="31"/>
      <c r="F102" s="31"/>
      <c r="G102" s="31"/>
      <c r="H102" s="31"/>
      <c r="I102" s="31"/>
      <c r="J102" s="31"/>
      <c r="K102" s="32"/>
      <c r="L102" s="33"/>
      <c r="M102" s="34"/>
      <c r="N102" s="35"/>
      <c r="O102" s="36"/>
      <c r="P102" s="36"/>
      <c r="Q102" s="36"/>
      <c r="R102" s="37"/>
      <c r="S102" s="38"/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/>
      <c r="B103" s="11"/>
      <c r="C103" s="30"/>
      <c r="D103" s="31"/>
      <c r="E103" s="31"/>
      <c r="F103" s="31"/>
      <c r="G103" s="31"/>
      <c r="H103" s="31"/>
      <c r="I103" s="31"/>
      <c r="J103" s="31"/>
      <c r="K103" s="32"/>
      <c r="L103" s="33"/>
      <c r="M103" s="34"/>
      <c r="N103" s="35"/>
      <c r="O103" s="36"/>
      <c r="P103" s="36"/>
      <c r="Q103" s="36"/>
      <c r="R103" s="37"/>
      <c r="S103" s="38"/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/>
      <c r="B104" s="11"/>
      <c r="C104" s="30"/>
      <c r="D104" s="31"/>
      <c r="E104" s="31"/>
      <c r="F104" s="31"/>
      <c r="G104" s="31"/>
      <c r="H104" s="31"/>
      <c r="I104" s="31"/>
      <c r="J104" s="31"/>
      <c r="K104" s="32"/>
      <c r="L104" s="33"/>
      <c r="M104" s="34"/>
      <c r="N104" s="35"/>
      <c r="O104" s="36"/>
      <c r="P104" s="36"/>
      <c r="Q104" s="36"/>
      <c r="R104" s="37"/>
      <c r="S104" s="38"/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/>
      <c r="B105" s="11"/>
      <c r="C105" s="30"/>
      <c r="D105" s="31"/>
      <c r="E105" s="31"/>
      <c r="F105" s="31"/>
      <c r="G105" s="31"/>
      <c r="H105" s="31"/>
      <c r="I105" s="31"/>
      <c r="J105" s="31"/>
      <c r="K105" s="32"/>
      <c r="L105" s="33"/>
      <c r="M105" s="34"/>
      <c r="N105" s="35"/>
      <c r="O105" s="36"/>
      <c r="P105" s="36"/>
      <c r="Q105" s="36"/>
      <c r="R105" s="37"/>
      <c r="S105" s="38"/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/>
      <c r="B106" s="11"/>
      <c r="C106" s="30"/>
      <c r="D106" s="31"/>
      <c r="E106" s="31"/>
      <c r="F106" s="31"/>
      <c r="G106" s="31"/>
      <c r="H106" s="31"/>
      <c r="I106" s="31"/>
      <c r="J106" s="31"/>
      <c r="K106" s="32"/>
      <c r="L106" s="33"/>
      <c r="M106" s="34"/>
      <c r="N106" s="35"/>
      <c r="O106" s="36"/>
      <c r="P106" s="36"/>
      <c r="Q106" s="36"/>
      <c r="R106" s="37"/>
      <c r="S106" s="38"/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/>
      <c r="B107" s="11"/>
      <c r="C107" s="30"/>
      <c r="D107" s="31"/>
      <c r="E107" s="31"/>
      <c r="F107" s="31"/>
      <c r="G107" s="31"/>
      <c r="H107" s="31"/>
      <c r="I107" s="31"/>
      <c r="J107" s="31"/>
      <c r="K107" s="32"/>
      <c r="L107" s="33"/>
      <c r="M107" s="34"/>
      <c r="N107" s="35"/>
      <c r="O107" s="36"/>
      <c r="P107" s="36"/>
      <c r="Q107" s="36"/>
      <c r="R107" s="37"/>
      <c r="S107" s="38"/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/>
      <c r="B108" s="11"/>
      <c r="C108" s="30"/>
      <c r="D108" s="31"/>
      <c r="E108" s="31"/>
      <c r="F108" s="31"/>
      <c r="G108" s="31"/>
      <c r="H108" s="31"/>
      <c r="I108" s="31"/>
      <c r="J108" s="31"/>
      <c r="K108" s="32"/>
      <c r="L108" s="33"/>
      <c r="M108" s="34"/>
      <c r="N108" s="35"/>
      <c r="O108" s="36"/>
      <c r="P108" s="36"/>
      <c r="Q108" s="36"/>
      <c r="R108" s="37"/>
      <c r="S108" s="38"/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/>
      <c r="B109" s="11"/>
      <c r="C109" s="30"/>
      <c r="D109" s="31"/>
      <c r="E109" s="31"/>
      <c r="F109" s="31"/>
      <c r="G109" s="31"/>
      <c r="H109" s="31"/>
      <c r="I109" s="31"/>
      <c r="J109" s="31"/>
      <c r="K109" s="32"/>
      <c r="L109" s="33"/>
      <c r="M109" s="34"/>
      <c r="N109" s="35"/>
      <c r="O109" s="36"/>
      <c r="P109" s="36"/>
      <c r="Q109" s="36"/>
      <c r="R109" s="37"/>
      <c r="S109" s="38"/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/>
      <c r="B110" s="11"/>
      <c r="C110" s="30"/>
      <c r="D110" s="31"/>
      <c r="E110" s="31"/>
      <c r="F110" s="31"/>
      <c r="G110" s="31"/>
      <c r="H110" s="31"/>
      <c r="I110" s="31"/>
      <c r="J110" s="31"/>
      <c r="K110" s="32"/>
      <c r="L110" s="33"/>
      <c r="M110" s="34"/>
      <c r="N110" s="35"/>
      <c r="O110" s="36"/>
      <c r="P110" s="36"/>
      <c r="Q110" s="36"/>
      <c r="R110" s="37"/>
      <c r="S110" s="38"/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/>
      <c r="B111" s="11"/>
      <c r="C111" s="30"/>
      <c r="D111" s="31"/>
      <c r="E111" s="31"/>
      <c r="F111" s="31"/>
      <c r="G111" s="31"/>
      <c r="H111" s="31"/>
      <c r="I111" s="31"/>
      <c r="J111" s="31"/>
      <c r="K111" s="32"/>
      <c r="L111" s="33"/>
      <c r="M111" s="34"/>
      <c r="N111" s="35"/>
      <c r="O111" s="36"/>
      <c r="P111" s="36"/>
      <c r="Q111" s="36"/>
      <c r="R111" s="37"/>
      <c r="S111" s="38"/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/>
      <c r="B112" s="11"/>
      <c r="C112" s="30"/>
      <c r="D112" s="31"/>
      <c r="E112" s="31"/>
      <c r="F112" s="31"/>
      <c r="G112" s="31"/>
      <c r="H112" s="31"/>
      <c r="I112" s="31"/>
      <c r="J112" s="31"/>
      <c r="K112" s="32"/>
      <c r="L112" s="33"/>
      <c r="M112" s="34"/>
      <c r="N112" s="35"/>
      <c r="O112" s="36"/>
      <c r="P112" s="36"/>
      <c r="Q112" s="36"/>
      <c r="R112" s="37"/>
      <c r="S112" s="38"/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/>
      <c r="B113" s="11"/>
      <c r="C113" s="30"/>
      <c r="D113" s="31"/>
      <c r="E113" s="31"/>
      <c r="F113" s="31"/>
      <c r="G113" s="31"/>
      <c r="H113" s="31"/>
      <c r="I113" s="31"/>
      <c r="J113" s="31"/>
      <c r="K113" s="32"/>
      <c r="L113" s="33"/>
      <c r="M113" s="34"/>
      <c r="N113" s="35"/>
      <c r="O113" s="36"/>
      <c r="P113" s="36"/>
      <c r="Q113" s="36"/>
      <c r="R113" s="37"/>
      <c r="S113" s="38"/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/>
      <c r="B114" s="11"/>
      <c r="C114" s="30"/>
      <c r="D114" s="31"/>
      <c r="E114" s="31"/>
      <c r="F114" s="31"/>
      <c r="G114" s="31"/>
      <c r="H114" s="31"/>
      <c r="I114" s="31"/>
      <c r="J114" s="31"/>
      <c r="K114" s="32"/>
      <c r="L114" s="33"/>
      <c r="M114" s="34"/>
      <c r="N114" s="35"/>
      <c r="O114" s="36"/>
      <c r="P114" s="36"/>
      <c r="Q114" s="36"/>
      <c r="R114" s="37"/>
      <c r="S114" s="38"/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/>
      <c r="B115" s="11"/>
      <c r="C115" s="30"/>
      <c r="D115" s="31"/>
      <c r="E115" s="31"/>
      <c r="F115" s="31"/>
      <c r="G115" s="31"/>
      <c r="H115" s="31"/>
      <c r="I115" s="31"/>
      <c r="J115" s="31"/>
      <c r="K115" s="32"/>
      <c r="L115" s="33"/>
      <c r="M115" s="34"/>
      <c r="N115" s="35"/>
      <c r="O115" s="36"/>
      <c r="P115" s="36"/>
      <c r="Q115" s="36"/>
      <c r="R115" s="37"/>
      <c r="S115" s="38"/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/>
      <c r="B116" s="11"/>
      <c r="C116" s="30"/>
      <c r="D116" s="31"/>
      <c r="E116" s="31"/>
      <c r="F116" s="31"/>
      <c r="G116" s="31"/>
      <c r="H116" s="31"/>
      <c r="I116" s="31"/>
      <c r="J116" s="31"/>
      <c r="K116" s="32"/>
      <c r="L116" s="33"/>
      <c r="M116" s="34"/>
      <c r="N116" s="35"/>
      <c r="O116" s="36"/>
      <c r="P116" s="36"/>
      <c r="Q116" s="36"/>
      <c r="R116" s="37"/>
      <c r="S116" s="38"/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/>
      <c r="B117" s="11"/>
      <c r="C117" s="30"/>
      <c r="D117" s="31"/>
      <c r="E117" s="31"/>
      <c r="F117" s="31"/>
      <c r="G117" s="31"/>
      <c r="H117" s="31"/>
      <c r="I117" s="31"/>
      <c r="J117" s="31"/>
      <c r="K117" s="32"/>
      <c r="L117" s="33"/>
      <c r="M117" s="34"/>
      <c r="N117" s="35"/>
      <c r="O117" s="36"/>
      <c r="P117" s="36"/>
      <c r="Q117" s="36"/>
      <c r="R117" s="37"/>
      <c r="S117" s="38"/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/>
      <c r="B118" s="11"/>
      <c r="C118" s="30"/>
      <c r="D118" s="31"/>
      <c r="E118" s="31"/>
      <c r="F118" s="31"/>
      <c r="G118" s="31"/>
      <c r="H118" s="31"/>
      <c r="I118" s="31"/>
      <c r="J118" s="31"/>
      <c r="K118" s="32"/>
      <c r="L118" s="33"/>
      <c r="M118" s="34"/>
      <c r="N118" s="35"/>
      <c r="O118" s="36"/>
      <c r="P118" s="36"/>
      <c r="Q118" s="36"/>
      <c r="R118" s="37"/>
      <c r="S118" s="38"/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/>
      <c r="B119" s="11"/>
      <c r="C119" s="30"/>
      <c r="D119" s="31"/>
      <c r="E119" s="31"/>
      <c r="F119" s="31"/>
      <c r="G119" s="31"/>
      <c r="H119" s="31"/>
      <c r="I119" s="31"/>
      <c r="J119" s="31"/>
      <c r="K119" s="32"/>
      <c r="L119" s="33"/>
      <c r="M119" s="34"/>
      <c r="N119" s="35"/>
      <c r="O119" s="36"/>
      <c r="P119" s="36"/>
      <c r="Q119" s="36"/>
      <c r="R119" s="37"/>
      <c r="S119" s="38"/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/>
      <c r="B120" s="11"/>
      <c r="C120" s="30"/>
      <c r="D120" s="31"/>
      <c r="E120" s="31"/>
      <c r="F120" s="31"/>
      <c r="G120" s="31"/>
      <c r="H120" s="31"/>
      <c r="I120" s="31"/>
      <c r="J120" s="31"/>
      <c r="K120" s="32"/>
      <c r="L120" s="33"/>
      <c r="M120" s="34"/>
      <c r="N120" s="35"/>
      <c r="O120" s="36"/>
      <c r="P120" s="36"/>
      <c r="Q120" s="36"/>
      <c r="R120" s="37"/>
      <c r="S120" s="38"/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/>
      <c r="B121" s="11"/>
      <c r="C121" s="30"/>
      <c r="D121" s="31"/>
      <c r="E121" s="31"/>
      <c r="F121" s="31"/>
      <c r="G121" s="31"/>
      <c r="H121" s="31"/>
      <c r="I121" s="31"/>
      <c r="J121" s="31"/>
      <c r="K121" s="32"/>
      <c r="L121" s="33"/>
      <c r="M121" s="34"/>
      <c r="N121" s="35"/>
      <c r="O121" s="36"/>
      <c r="P121" s="36"/>
      <c r="Q121" s="36"/>
      <c r="R121" s="37"/>
      <c r="S121" s="38"/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/>
      <c r="B122" s="11"/>
      <c r="C122" s="30"/>
      <c r="D122" s="31"/>
      <c r="E122" s="31"/>
      <c r="F122" s="31"/>
      <c r="G122" s="31"/>
      <c r="H122" s="31"/>
      <c r="I122" s="31"/>
      <c r="J122" s="31"/>
      <c r="K122" s="32"/>
      <c r="L122" s="33"/>
      <c r="M122" s="34"/>
      <c r="N122" s="35"/>
      <c r="O122" s="36"/>
      <c r="P122" s="36"/>
      <c r="Q122" s="36"/>
      <c r="R122" s="37"/>
      <c r="S122" s="38"/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/>
      <c r="B123" s="11"/>
      <c r="C123" s="30"/>
      <c r="D123" s="31"/>
      <c r="E123" s="31"/>
      <c r="F123" s="31"/>
      <c r="G123" s="31"/>
      <c r="H123" s="31"/>
      <c r="I123" s="31"/>
      <c r="J123" s="31"/>
      <c r="K123" s="32"/>
      <c r="L123" s="33"/>
      <c r="M123" s="34"/>
      <c r="N123" s="35"/>
      <c r="O123" s="36"/>
      <c r="P123" s="36"/>
      <c r="Q123" s="36"/>
      <c r="R123" s="37"/>
      <c r="S123" s="38"/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/>
      <c r="B124" s="11"/>
      <c r="C124" s="30"/>
      <c r="D124" s="31"/>
      <c r="E124" s="31"/>
      <c r="F124" s="31"/>
      <c r="G124" s="31"/>
      <c r="H124" s="31"/>
      <c r="I124" s="31"/>
      <c r="J124" s="31"/>
      <c r="K124" s="32"/>
      <c r="L124" s="33"/>
      <c r="M124" s="34"/>
      <c r="N124" s="35"/>
      <c r="O124" s="36"/>
      <c r="P124" s="36"/>
      <c r="Q124" s="36"/>
      <c r="R124" s="37"/>
      <c r="S124" s="38"/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/>
      <c r="B125" s="11"/>
      <c r="C125" s="30"/>
      <c r="D125" s="31"/>
      <c r="E125" s="31"/>
      <c r="F125" s="31"/>
      <c r="G125" s="31"/>
      <c r="H125" s="31"/>
      <c r="I125" s="31"/>
      <c r="J125" s="31"/>
      <c r="K125" s="32"/>
      <c r="L125" s="33"/>
      <c r="M125" s="34"/>
      <c r="N125" s="35"/>
      <c r="O125" s="36"/>
      <c r="P125" s="36"/>
      <c r="Q125" s="36"/>
      <c r="R125" s="37"/>
      <c r="S125" s="38"/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/>
      <c r="B126" s="11"/>
      <c r="C126" s="30"/>
      <c r="D126" s="31"/>
      <c r="E126" s="31"/>
      <c r="F126" s="31"/>
      <c r="G126" s="31"/>
      <c r="H126" s="31"/>
      <c r="I126" s="31"/>
      <c r="J126" s="31"/>
      <c r="K126" s="32"/>
      <c r="L126" s="33"/>
      <c r="M126" s="34"/>
      <c r="N126" s="35"/>
      <c r="O126" s="36"/>
      <c r="P126" s="36"/>
      <c r="Q126" s="36"/>
      <c r="R126" s="37"/>
      <c r="S126" s="38"/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/>
      <c r="B127" s="11"/>
      <c r="C127" s="30"/>
      <c r="D127" s="31"/>
      <c r="E127" s="31"/>
      <c r="F127" s="31"/>
      <c r="G127" s="31"/>
      <c r="H127" s="31"/>
      <c r="I127" s="31"/>
      <c r="J127" s="31"/>
      <c r="K127" s="32"/>
      <c r="L127" s="33"/>
      <c r="M127" s="34"/>
      <c r="N127" s="35"/>
      <c r="O127" s="36"/>
      <c r="P127" s="36"/>
      <c r="Q127" s="36"/>
      <c r="R127" s="37"/>
      <c r="S127" s="38"/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/>
      <c r="B128" s="11"/>
      <c r="C128" s="30"/>
      <c r="D128" s="31"/>
      <c r="E128" s="31"/>
      <c r="F128" s="31"/>
      <c r="G128" s="31"/>
      <c r="H128" s="31"/>
      <c r="I128" s="31"/>
      <c r="J128" s="31"/>
      <c r="K128" s="32"/>
      <c r="L128" s="33"/>
      <c r="M128" s="34"/>
      <c r="N128" s="35"/>
      <c r="O128" s="36"/>
      <c r="P128" s="36"/>
      <c r="Q128" s="36"/>
      <c r="R128" s="37"/>
      <c r="S128" s="38"/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/>
      <c r="B129" s="11"/>
      <c r="C129" s="30"/>
      <c r="D129" s="31"/>
      <c r="E129" s="31"/>
      <c r="F129" s="31"/>
      <c r="G129" s="31"/>
      <c r="H129" s="31"/>
      <c r="I129" s="31"/>
      <c r="J129" s="31"/>
      <c r="K129" s="32"/>
      <c r="L129" s="33"/>
      <c r="M129" s="34"/>
      <c r="N129" s="35"/>
      <c r="O129" s="36"/>
      <c r="P129" s="36"/>
      <c r="Q129" s="36"/>
      <c r="R129" s="37"/>
      <c r="S129" s="38"/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/>
      <c r="B130" s="11"/>
      <c r="C130" s="30"/>
      <c r="D130" s="31"/>
      <c r="E130" s="31"/>
      <c r="F130" s="31"/>
      <c r="G130" s="31"/>
      <c r="H130" s="31"/>
      <c r="I130" s="31"/>
      <c r="J130" s="31"/>
      <c r="K130" s="32"/>
      <c r="L130" s="33"/>
      <c r="M130" s="34"/>
      <c r="N130" s="35"/>
      <c r="O130" s="36"/>
      <c r="P130" s="36"/>
      <c r="Q130" s="36"/>
      <c r="R130" s="37"/>
      <c r="S130" s="38"/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/>
      <c r="B131" s="11"/>
      <c r="C131" s="30"/>
      <c r="D131" s="31"/>
      <c r="E131" s="31"/>
      <c r="F131" s="31"/>
      <c r="G131" s="31"/>
      <c r="H131" s="31"/>
      <c r="I131" s="31"/>
      <c r="J131" s="31"/>
      <c r="K131" s="32"/>
      <c r="L131" s="33"/>
      <c r="M131" s="34"/>
      <c r="N131" s="35"/>
      <c r="O131" s="36"/>
      <c r="P131" s="36"/>
      <c r="Q131" s="36"/>
      <c r="R131" s="37"/>
      <c r="S131" s="38"/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/>
      <c r="B132" s="11"/>
      <c r="C132" s="30"/>
      <c r="D132" s="31"/>
      <c r="E132" s="31"/>
      <c r="F132" s="31"/>
      <c r="G132" s="31"/>
      <c r="H132" s="31"/>
      <c r="I132" s="31"/>
      <c r="J132" s="31"/>
      <c r="K132" s="32"/>
      <c r="L132" s="33"/>
      <c r="M132" s="34"/>
      <c r="N132" s="35"/>
      <c r="O132" s="36"/>
      <c r="P132" s="36"/>
      <c r="Q132" s="36"/>
      <c r="R132" s="37"/>
      <c r="S132" s="38"/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/>
      <c r="B133" s="11"/>
      <c r="C133" s="30"/>
      <c r="D133" s="31"/>
      <c r="E133" s="31"/>
      <c r="F133" s="31"/>
      <c r="G133" s="31"/>
      <c r="H133" s="31"/>
      <c r="I133" s="31"/>
      <c r="J133" s="31"/>
      <c r="K133" s="32"/>
      <c r="L133" s="33"/>
      <c r="M133" s="34"/>
      <c r="N133" s="35"/>
      <c r="O133" s="36"/>
      <c r="P133" s="36"/>
      <c r="Q133" s="36"/>
      <c r="R133" s="37"/>
      <c r="S133" s="38"/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/>
      <c r="B134" s="11"/>
      <c r="C134" s="30"/>
      <c r="D134" s="31"/>
      <c r="E134" s="31"/>
      <c r="F134" s="31"/>
      <c r="G134" s="31"/>
      <c r="H134" s="31"/>
      <c r="I134" s="31"/>
      <c r="J134" s="31"/>
      <c r="K134" s="32"/>
      <c r="L134" s="33"/>
      <c r="M134" s="34"/>
      <c r="N134" s="35"/>
      <c r="O134" s="36"/>
      <c r="P134" s="36"/>
      <c r="Q134" s="36"/>
      <c r="R134" s="37"/>
      <c r="S134" s="38"/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/>
      <c r="B135" s="11"/>
      <c r="C135" s="30"/>
      <c r="D135" s="31"/>
      <c r="E135" s="31"/>
      <c r="F135" s="31"/>
      <c r="G135" s="31"/>
      <c r="H135" s="31"/>
      <c r="I135" s="31"/>
      <c r="J135" s="31"/>
      <c r="K135" s="32"/>
      <c r="L135" s="33"/>
      <c r="M135" s="34"/>
      <c r="N135" s="35"/>
      <c r="O135" s="36"/>
      <c r="P135" s="36"/>
      <c r="Q135" s="36"/>
      <c r="R135" s="37"/>
      <c r="S135" s="38"/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/>
      <c r="B136" s="11"/>
      <c r="C136" s="30"/>
      <c r="D136" s="31"/>
      <c r="E136" s="31"/>
      <c r="F136" s="31"/>
      <c r="G136" s="31"/>
      <c r="H136" s="31"/>
      <c r="I136" s="31"/>
      <c r="J136" s="31"/>
      <c r="K136" s="32"/>
      <c r="L136" s="33"/>
      <c r="M136" s="34"/>
      <c r="N136" s="35"/>
      <c r="O136" s="36"/>
      <c r="P136" s="36"/>
      <c r="Q136" s="36"/>
      <c r="R136" s="37"/>
      <c r="S136" s="38"/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/>
      <c r="B137" s="11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/>
      <c r="B138" s="11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/>
      <c r="B139" s="11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/>
      <c r="B140" s="11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/>
      <c r="B141" s="11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/>
      <c r="B142" s="11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/>
      <c r="B143" s="11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/>
      <c r="B144" s="11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/>
      <c r="B145" s="11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/>
      <c r="B146" s="11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127" priority="8">
      <formula>SUM(W$4:W$9344)&gt;0</formula>
    </cfRule>
  </conditionalFormatting>
  <conditionalFormatting sqref="X3">
    <cfRule type="expression" dxfId="126" priority="7">
      <formula>SUM(X$4:X$9344)&gt;0</formula>
    </cfRule>
  </conditionalFormatting>
  <conditionalFormatting sqref="Y3:BC3">
    <cfRule type="expression" dxfId="125" priority="6">
      <formula>SUM(Y$4:Y$9344)&gt;0</formula>
    </cfRule>
  </conditionalFormatting>
  <conditionalFormatting sqref="BD3">
    <cfRule type="expression" dxfId="124" priority="5">
      <formula>SUM(BD$4:BD$9344)&gt;0</formula>
    </cfRule>
  </conditionalFormatting>
  <conditionalFormatting sqref="W2">
    <cfRule type="expression" dxfId="123" priority="4">
      <formula>SUM(W$4:W$9380)&gt;0</formula>
    </cfRule>
  </conditionalFormatting>
  <conditionalFormatting sqref="X2">
    <cfRule type="expression" dxfId="122" priority="3">
      <formula>SUM(X$4:X$9380)&gt;0</formula>
    </cfRule>
  </conditionalFormatting>
  <conditionalFormatting sqref="Y2:BC2">
    <cfRule type="expression" dxfId="121" priority="2">
      <formula>SUM(Y$4:Y$9380)&gt;0</formula>
    </cfRule>
  </conditionalFormatting>
  <conditionalFormatting sqref="BD2">
    <cfRule type="expression" dxfId="120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1248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8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1249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0</v>
      </c>
      <c r="O5" s="36"/>
      <c r="P5" s="36"/>
      <c r="Q5" s="36"/>
      <c r="R5" s="37"/>
      <c r="S5" s="38">
        <v>6</v>
      </c>
      <c r="T5" s="39"/>
      <c r="U5" s="38"/>
      <c r="V5" s="39"/>
      <c r="W5" s="12">
        <v>2</v>
      </c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1250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9</v>
      </c>
      <c r="T6" s="39"/>
      <c r="U6" s="38"/>
      <c r="V6" s="39"/>
      <c r="W6" s="12">
        <v>3</v>
      </c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1251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1</v>
      </c>
      <c r="O7" s="36"/>
      <c r="P7" s="36"/>
      <c r="Q7" s="36"/>
      <c r="R7" s="37"/>
      <c r="S7" s="38">
        <v>18</v>
      </c>
      <c r="T7" s="39"/>
      <c r="U7" s="38"/>
      <c r="V7" s="39"/>
      <c r="W7" s="12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1252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10</v>
      </c>
      <c r="T8" s="39"/>
      <c r="U8" s="38"/>
      <c r="V8" s="39"/>
      <c r="W8" s="12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1253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4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>
        <v>7</v>
      </c>
      <c r="B10" s="11"/>
      <c r="C10" s="30" t="s">
        <v>1254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1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>
        <v>8</v>
      </c>
      <c r="B11" s="11"/>
      <c r="C11" s="30" t="s">
        <v>1255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8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>
        <v>9</v>
      </c>
      <c r="B12" s="11"/>
      <c r="C12" s="30" t="s">
        <v>1256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2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>
        <v>10</v>
      </c>
      <c r="B13" s="11"/>
      <c r="C13" s="30" t="s">
        <v>1257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3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>
        <v>11</v>
      </c>
      <c r="B14" s="11"/>
      <c r="C14" s="30" t="s">
        <v>1258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17</v>
      </c>
      <c r="T14" s="39"/>
      <c r="U14" s="38"/>
      <c r="V14" s="39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>
        <v>12</v>
      </c>
      <c r="B15" s="11"/>
      <c r="C15" s="30" t="s">
        <v>1259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17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/>
      <c r="B16" s="11"/>
      <c r="C16" s="30"/>
      <c r="D16" s="31"/>
      <c r="E16" s="31"/>
      <c r="F16" s="31"/>
      <c r="G16" s="31"/>
      <c r="H16" s="31"/>
      <c r="I16" s="31"/>
      <c r="J16" s="31"/>
      <c r="K16" s="32"/>
      <c r="L16" s="33"/>
      <c r="M16" s="34"/>
      <c r="N16" s="35"/>
      <c r="O16" s="36"/>
      <c r="P16" s="36"/>
      <c r="Q16" s="36"/>
      <c r="R16" s="37"/>
      <c r="S16" s="38"/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/>
      <c r="B17" s="11"/>
      <c r="C17" s="30"/>
      <c r="D17" s="31"/>
      <c r="E17" s="31"/>
      <c r="F17" s="31"/>
      <c r="G17" s="31"/>
      <c r="H17" s="31"/>
      <c r="I17" s="31"/>
      <c r="J17" s="31"/>
      <c r="K17" s="32"/>
      <c r="L17" s="33"/>
      <c r="M17" s="34"/>
      <c r="N17" s="35"/>
      <c r="O17" s="36"/>
      <c r="P17" s="36"/>
      <c r="Q17" s="36"/>
      <c r="R17" s="37"/>
      <c r="S17" s="38"/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/>
      <c r="B18" s="11"/>
      <c r="C18" s="30"/>
      <c r="D18" s="31"/>
      <c r="E18" s="31"/>
      <c r="F18" s="31"/>
      <c r="G18" s="31"/>
      <c r="H18" s="31"/>
      <c r="I18" s="31"/>
      <c r="J18" s="31"/>
      <c r="K18" s="32"/>
      <c r="L18" s="33"/>
      <c r="M18" s="34"/>
      <c r="N18" s="35"/>
      <c r="O18" s="36"/>
      <c r="P18" s="36"/>
      <c r="Q18" s="36"/>
      <c r="R18" s="37"/>
      <c r="S18" s="38"/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/>
      <c r="B19" s="11"/>
      <c r="C19" s="30"/>
      <c r="D19" s="31"/>
      <c r="E19" s="31"/>
      <c r="F19" s="31"/>
      <c r="G19" s="31"/>
      <c r="H19" s="31"/>
      <c r="I19" s="31"/>
      <c r="J19" s="31"/>
      <c r="K19" s="32"/>
      <c r="L19" s="33"/>
      <c r="M19" s="34"/>
      <c r="N19" s="35"/>
      <c r="O19" s="36"/>
      <c r="P19" s="36"/>
      <c r="Q19" s="36"/>
      <c r="R19" s="37"/>
      <c r="S19" s="38"/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/>
      <c r="B20" s="11"/>
      <c r="C20" s="30"/>
      <c r="D20" s="31"/>
      <c r="E20" s="31"/>
      <c r="F20" s="31"/>
      <c r="G20" s="31"/>
      <c r="H20" s="31"/>
      <c r="I20" s="31"/>
      <c r="J20" s="31"/>
      <c r="K20" s="32"/>
      <c r="L20" s="33"/>
      <c r="M20" s="34"/>
      <c r="N20" s="35"/>
      <c r="O20" s="36"/>
      <c r="P20" s="36"/>
      <c r="Q20" s="36"/>
      <c r="R20" s="37"/>
      <c r="S20" s="38"/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/>
      <c r="B21" s="11"/>
      <c r="C21" s="30"/>
      <c r="D21" s="31"/>
      <c r="E21" s="31"/>
      <c r="F21" s="31"/>
      <c r="G21" s="31"/>
      <c r="H21" s="31"/>
      <c r="I21" s="31"/>
      <c r="J21" s="31"/>
      <c r="K21" s="32"/>
      <c r="L21" s="33"/>
      <c r="M21" s="34"/>
      <c r="N21" s="35"/>
      <c r="O21" s="36"/>
      <c r="P21" s="36"/>
      <c r="Q21" s="36"/>
      <c r="R21" s="37"/>
      <c r="S21" s="38"/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/>
      <c r="B22" s="11"/>
      <c r="C22" s="30"/>
      <c r="D22" s="31"/>
      <c r="E22" s="31"/>
      <c r="F22" s="31"/>
      <c r="G22" s="31"/>
      <c r="H22" s="31"/>
      <c r="I22" s="31"/>
      <c r="J22" s="31"/>
      <c r="K22" s="32"/>
      <c r="L22" s="33"/>
      <c r="M22" s="34"/>
      <c r="N22" s="35"/>
      <c r="O22" s="36"/>
      <c r="P22" s="36"/>
      <c r="Q22" s="36"/>
      <c r="R22" s="37"/>
      <c r="S22" s="38"/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/>
      <c r="B23" s="11"/>
      <c r="C23" s="30"/>
      <c r="D23" s="31"/>
      <c r="E23" s="31"/>
      <c r="F23" s="31"/>
      <c r="G23" s="31"/>
      <c r="H23" s="31"/>
      <c r="I23" s="31"/>
      <c r="J23" s="31"/>
      <c r="K23" s="32"/>
      <c r="L23" s="33"/>
      <c r="M23" s="34"/>
      <c r="N23" s="35"/>
      <c r="O23" s="36"/>
      <c r="P23" s="36"/>
      <c r="Q23" s="36"/>
      <c r="R23" s="37"/>
      <c r="S23" s="38"/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/>
      <c r="B24" s="11"/>
      <c r="C24" s="30"/>
      <c r="D24" s="31"/>
      <c r="E24" s="31"/>
      <c r="F24" s="31"/>
      <c r="G24" s="31"/>
      <c r="H24" s="31"/>
      <c r="I24" s="31"/>
      <c r="J24" s="31"/>
      <c r="K24" s="32"/>
      <c r="L24" s="33"/>
      <c r="M24" s="34"/>
      <c r="N24" s="35"/>
      <c r="O24" s="36"/>
      <c r="P24" s="36"/>
      <c r="Q24" s="36"/>
      <c r="R24" s="37"/>
      <c r="S24" s="38"/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/>
      <c r="B25" s="11"/>
      <c r="C25" s="30"/>
      <c r="D25" s="31"/>
      <c r="E25" s="31"/>
      <c r="F25" s="31"/>
      <c r="G25" s="31"/>
      <c r="H25" s="31"/>
      <c r="I25" s="31"/>
      <c r="J25" s="31"/>
      <c r="K25" s="32"/>
      <c r="L25" s="33"/>
      <c r="M25" s="34"/>
      <c r="N25" s="35"/>
      <c r="O25" s="36"/>
      <c r="P25" s="36"/>
      <c r="Q25" s="36"/>
      <c r="R25" s="37"/>
      <c r="S25" s="38"/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/>
      <c r="B26" s="11"/>
      <c r="C26" s="30"/>
      <c r="D26" s="31"/>
      <c r="E26" s="31"/>
      <c r="F26" s="31"/>
      <c r="G26" s="31"/>
      <c r="H26" s="31"/>
      <c r="I26" s="31"/>
      <c r="J26" s="31"/>
      <c r="K26" s="32"/>
      <c r="L26" s="33"/>
      <c r="M26" s="34"/>
      <c r="N26" s="35"/>
      <c r="O26" s="36"/>
      <c r="P26" s="36"/>
      <c r="Q26" s="36"/>
      <c r="R26" s="37"/>
      <c r="S26" s="38"/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/>
      <c r="B27" s="11"/>
      <c r="C27" s="30"/>
      <c r="D27" s="31"/>
      <c r="E27" s="31"/>
      <c r="F27" s="31"/>
      <c r="G27" s="31"/>
      <c r="H27" s="31"/>
      <c r="I27" s="31"/>
      <c r="J27" s="31"/>
      <c r="K27" s="32"/>
      <c r="L27" s="33"/>
      <c r="M27" s="34"/>
      <c r="N27" s="35"/>
      <c r="O27" s="36"/>
      <c r="P27" s="36"/>
      <c r="Q27" s="36"/>
      <c r="R27" s="37"/>
      <c r="S27" s="38"/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/>
      <c r="B28" s="11"/>
      <c r="C28" s="30"/>
      <c r="D28" s="31"/>
      <c r="E28" s="31"/>
      <c r="F28" s="31"/>
      <c r="G28" s="31"/>
      <c r="H28" s="31"/>
      <c r="I28" s="31"/>
      <c r="J28" s="31"/>
      <c r="K28" s="32"/>
      <c r="L28" s="33"/>
      <c r="M28" s="34"/>
      <c r="N28" s="35"/>
      <c r="O28" s="36"/>
      <c r="P28" s="36"/>
      <c r="Q28" s="36"/>
      <c r="R28" s="37"/>
      <c r="S28" s="38"/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/>
      <c r="B29" s="11"/>
      <c r="C29" s="30"/>
      <c r="D29" s="31"/>
      <c r="E29" s="31"/>
      <c r="F29" s="31"/>
      <c r="G29" s="31"/>
      <c r="H29" s="31"/>
      <c r="I29" s="31"/>
      <c r="J29" s="31"/>
      <c r="K29" s="32"/>
      <c r="L29" s="33"/>
      <c r="M29" s="34"/>
      <c r="N29" s="35"/>
      <c r="O29" s="36"/>
      <c r="P29" s="36"/>
      <c r="Q29" s="36"/>
      <c r="R29" s="37"/>
      <c r="S29" s="38"/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/>
      <c r="B30" s="11"/>
      <c r="C30" s="30"/>
      <c r="D30" s="31"/>
      <c r="E30" s="31"/>
      <c r="F30" s="31"/>
      <c r="G30" s="31"/>
      <c r="H30" s="31"/>
      <c r="I30" s="31"/>
      <c r="J30" s="31"/>
      <c r="K30" s="32"/>
      <c r="L30" s="33"/>
      <c r="M30" s="34"/>
      <c r="N30" s="35"/>
      <c r="O30" s="36"/>
      <c r="P30" s="36"/>
      <c r="Q30" s="36"/>
      <c r="R30" s="37"/>
      <c r="S30" s="38"/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/>
      <c r="B31" s="11"/>
      <c r="C31" s="30"/>
      <c r="D31" s="31"/>
      <c r="E31" s="31"/>
      <c r="F31" s="31"/>
      <c r="G31" s="31"/>
      <c r="H31" s="31"/>
      <c r="I31" s="31"/>
      <c r="J31" s="31"/>
      <c r="K31" s="32"/>
      <c r="L31" s="33"/>
      <c r="M31" s="34"/>
      <c r="N31" s="35"/>
      <c r="O31" s="36"/>
      <c r="P31" s="36"/>
      <c r="Q31" s="36"/>
      <c r="R31" s="37"/>
      <c r="S31" s="38"/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/>
      <c r="B32" s="11"/>
      <c r="C32" s="30"/>
      <c r="D32" s="31"/>
      <c r="E32" s="31"/>
      <c r="F32" s="31"/>
      <c r="G32" s="31"/>
      <c r="H32" s="31"/>
      <c r="I32" s="31"/>
      <c r="J32" s="31"/>
      <c r="K32" s="32"/>
      <c r="L32" s="33"/>
      <c r="M32" s="34"/>
      <c r="N32" s="35"/>
      <c r="O32" s="36"/>
      <c r="P32" s="36"/>
      <c r="Q32" s="36"/>
      <c r="R32" s="37"/>
      <c r="S32" s="38"/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/>
      <c r="B33" s="11"/>
      <c r="C33" s="30"/>
      <c r="D33" s="31"/>
      <c r="E33" s="31"/>
      <c r="F33" s="31"/>
      <c r="G33" s="31"/>
      <c r="H33" s="31"/>
      <c r="I33" s="31"/>
      <c r="J33" s="31"/>
      <c r="K33" s="32"/>
      <c r="L33" s="33"/>
      <c r="M33" s="34"/>
      <c r="N33" s="35"/>
      <c r="O33" s="36"/>
      <c r="P33" s="36"/>
      <c r="Q33" s="36"/>
      <c r="R33" s="37"/>
      <c r="S33" s="38"/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/>
      <c r="B34" s="11"/>
      <c r="C34" s="30"/>
      <c r="D34" s="31"/>
      <c r="E34" s="31"/>
      <c r="F34" s="31"/>
      <c r="G34" s="31"/>
      <c r="H34" s="31"/>
      <c r="I34" s="31"/>
      <c r="J34" s="31"/>
      <c r="K34" s="32"/>
      <c r="L34" s="33"/>
      <c r="M34" s="34"/>
      <c r="N34" s="35"/>
      <c r="O34" s="36"/>
      <c r="P34" s="36"/>
      <c r="Q34" s="36"/>
      <c r="R34" s="37"/>
      <c r="S34" s="38"/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/>
      <c r="B35" s="11"/>
      <c r="C35" s="30"/>
      <c r="D35" s="31"/>
      <c r="E35" s="31"/>
      <c r="F35" s="31"/>
      <c r="G35" s="31"/>
      <c r="H35" s="31"/>
      <c r="I35" s="31"/>
      <c r="J35" s="31"/>
      <c r="K35" s="32"/>
      <c r="L35" s="33"/>
      <c r="M35" s="34"/>
      <c r="N35" s="35"/>
      <c r="O35" s="36"/>
      <c r="P35" s="36"/>
      <c r="Q35" s="36"/>
      <c r="R35" s="37"/>
      <c r="S35" s="38"/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/>
      <c r="B36" s="11"/>
      <c r="C36" s="30"/>
      <c r="D36" s="31"/>
      <c r="E36" s="31"/>
      <c r="F36" s="31"/>
      <c r="G36" s="31"/>
      <c r="H36" s="31"/>
      <c r="I36" s="31"/>
      <c r="J36" s="31"/>
      <c r="K36" s="32"/>
      <c r="L36" s="33"/>
      <c r="M36" s="34"/>
      <c r="N36" s="35"/>
      <c r="O36" s="36"/>
      <c r="P36" s="36"/>
      <c r="Q36" s="36"/>
      <c r="R36" s="37"/>
      <c r="S36" s="38"/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/>
      <c r="B37" s="11"/>
      <c r="C37" s="30"/>
      <c r="D37" s="31"/>
      <c r="E37" s="31"/>
      <c r="F37" s="31"/>
      <c r="G37" s="31"/>
      <c r="H37" s="31"/>
      <c r="I37" s="31"/>
      <c r="J37" s="31"/>
      <c r="K37" s="32"/>
      <c r="L37" s="33"/>
      <c r="M37" s="34"/>
      <c r="N37" s="35"/>
      <c r="O37" s="36"/>
      <c r="P37" s="36"/>
      <c r="Q37" s="36"/>
      <c r="R37" s="37"/>
      <c r="S37" s="38"/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/>
      <c r="B38" s="11"/>
      <c r="C38" s="30"/>
      <c r="D38" s="31"/>
      <c r="E38" s="31"/>
      <c r="F38" s="31"/>
      <c r="G38" s="31"/>
      <c r="H38" s="31"/>
      <c r="I38" s="31"/>
      <c r="J38" s="31"/>
      <c r="K38" s="32"/>
      <c r="L38" s="33"/>
      <c r="M38" s="34"/>
      <c r="N38" s="35"/>
      <c r="O38" s="36"/>
      <c r="P38" s="36"/>
      <c r="Q38" s="36"/>
      <c r="R38" s="37"/>
      <c r="S38" s="38"/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/>
      <c r="B39" s="11"/>
      <c r="C39" s="30"/>
      <c r="D39" s="31"/>
      <c r="E39" s="31"/>
      <c r="F39" s="31"/>
      <c r="G39" s="31"/>
      <c r="H39" s="31"/>
      <c r="I39" s="31"/>
      <c r="J39" s="31"/>
      <c r="K39" s="32"/>
      <c r="L39" s="33"/>
      <c r="M39" s="34"/>
      <c r="N39" s="35"/>
      <c r="O39" s="36"/>
      <c r="P39" s="36"/>
      <c r="Q39" s="36"/>
      <c r="R39" s="37"/>
      <c r="S39" s="38"/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/>
      <c r="B40" s="11"/>
      <c r="C40" s="30"/>
      <c r="D40" s="31"/>
      <c r="E40" s="31"/>
      <c r="F40" s="31"/>
      <c r="G40" s="31"/>
      <c r="H40" s="31"/>
      <c r="I40" s="31"/>
      <c r="J40" s="31"/>
      <c r="K40" s="32"/>
      <c r="L40" s="33"/>
      <c r="M40" s="34"/>
      <c r="N40" s="35"/>
      <c r="O40" s="36"/>
      <c r="P40" s="36"/>
      <c r="Q40" s="36"/>
      <c r="R40" s="37"/>
      <c r="S40" s="38"/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/>
      <c r="B41" s="11"/>
      <c r="C41" s="30"/>
      <c r="D41" s="31"/>
      <c r="E41" s="31"/>
      <c r="F41" s="31"/>
      <c r="G41" s="31"/>
      <c r="H41" s="31"/>
      <c r="I41" s="31"/>
      <c r="J41" s="31"/>
      <c r="K41" s="32"/>
      <c r="L41" s="33"/>
      <c r="M41" s="34"/>
      <c r="N41" s="35"/>
      <c r="O41" s="36"/>
      <c r="P41" s="36"/>
      <c r="Q41" s="36"/>
      <c r="R41" s="37"/>
      <c r="S41" s="38"/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/>
      <c r="B42" s="11"/>
      <c r="C42" s="30"/>
      <c r="D42" s="31"/>
      <c r="E42" s="31"/>
      <c r="F42" s="31"/>
      <c r="G42" s="31"/>
      <c r="H42" s="31"/>
      <c r="I42" s="31"/>
      <c r="J42" s="31"/>
      <c r="K42" s="32"/>
      <c r="L42" s="33"/>
      <c r="M42" s="34"/>
      <c r="N42" s="35"/>
      <c r="O42" s="36"/>
      <c r="P42" s="36"/>
      <c r="Q42" s="36"/>
      <c r="R42" s="37"/>
      <c r="S42" s="38"/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/>
      <c r="B43" s="11"/>
      <c r="C43" s="30"/>
      <c r="D43" s="31"/>
      <c r="E43" s="31"/>
      <c r="F43" s="31"/>
      <c r="G43" s="31"/>
      <c r="H43" s="31"/>
      <c r="I43" s="31"/>
      <c r="J43" s="31"/>
      <c r="K43" s="32"/>
      <c r="L43" s="33"/>
      <c r="M43" s="34"/>
      <c r="N43" s="35"/>
      <c r="O43" s="36"/>
      <c r="P43" s="36"/>
      <c r="Q43" s="36"/>
      <c r="R43" s="37"/>
      <c r="S43" s="38"/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/>
      <c r="B44" s="11"/>
      <c r="C44" s="30"/>
      <c r="D44" s="31"/>
      <c r="E44" s="31"/>
      <c r="F44" s="31"/>
      <c r="G44" s="31"/>
      <c r="H44" s="31"/>
      <c r="I44" s="31"/>
      <c r="J44" s="31"/>
      <c r="K44" s="32"/>
      <c r="L44" s="33"/>
      <c r="M44" s="34"/>
      <c r="N44" s="35"/>
      <c r="O44" s="36"/>
      <c r="P44" s="36"/>
      <c r="Q44" s="36"/>
      <c r="R44" s="37"/>
      <c r="S44" s="38"/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/>
      <c r="B45" s="11"/>
      <c r="C45" s="30"/>
      <c r="D45" s="31"/>
      <c r="E45" s="31"/>
      <c r="F45" s="31"/>
      <c r="G45" s="31"/>
      <c r="H45" s="31"/>
      <c r="I45" s="31"/>
      <c r="J45" s="31"/>
      <c r="K45" s="32"/>
      <c r="L45" s="33"/>
      <c r="M45" s="34"/>
      <c r="N45" s="35"/>
      <c r="O45" s="36"/>
      <c r="P45" s="36"/>
      <c r="Q45" s="36"/>
      <c r="R45" s="37"/>
      <c r="S45" s="38"/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/>
      <c r="B46" s="11"/>
      <c r="C46" s="30"/>
      <c r="D46" s="31"/>
      <c r="E46" s="31"/>
      <c r="F46" s="31"/>
      <c r="G46" s="31"/>
      <c r="H46" s="31"/>
      <c r="I46" s="31"/>
      <c r="J46" s="31"/>
      <c r="K46" s="32"/>
      <c r="L46" s="33"/>
      <c r="M46" s="34"/>
      <c r="N46" s="35"/>
      <c r="O46" s="36"/>
      <c r="P46" s="36"/>
      <c r="Q46" s="36"/>
      <c r="R46" s="37"/>
      <c r="S46" s="38"/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/>
      <c r="B47" s="11"/>
      <c r="C47" s="30"/>
      <c r="D47" s="31"/>
      <c r="E47" s="31"/>
      <c r="F47" s="31"/>
      <c r="G47" s="31"/>
      <c r="H47" s="31"/>
      <c r="I47" s="31"/>
      <c r="J47" s="31"/>
      <c r="K47" s="32"/>
      <c r="L47" s="33"/>
      <c r="M47" s="34"/>
      <c r="N47" s="35"/>
      <c r="O47" s="36"/>
      <c r="P47" s="36"/>
      <c r="Q47" s="36"/>
      <c r="R47" s="37"/>
      <c r="S47" s="38"/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/>
      <c r="B48" s="11"/>
      <c r="C48" s="30"/>
      <c r="D48" s="31"/>
      <c r="E48" s="31"/>
      <c r="F48" s="31"/>
      <c r="G48" s="31"/>
      <c r="H48" s="31"/>
      <c r="I48" s="31"/>
      <c r="J48" s="31"/>
      <c r="K48" s="32"/>
      <c r="L48" s="33"/>
      <c r="M48" s="34"/>
      <c r="N48" s="35"/>
      <c r="O48" s="36"/>
      <c r="P48" s="36"/>
      <c r="Q48" s="36"/>
      <c r="R48" s="37"/>
      <c r="S48" s="38"/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/>
      <c r="B49" s="11"/>
      <c r="C49" s="30"/>
      <c r="D49" s="31"/>
      <c r="E49" s="31"/>
      <c r="F49" s="31"/>
      <c r="G49" s="31"/>
      <c r="H49" s="31"/>
      <c r="I49" s="31"/>
      <c r="J49" s="31"/>
      <c r="K49" s="32"/>
      <c r="L49" s="33"/>
      <c r="M49" s="34"/>
      <c r="N49" s="35"/>
      <c r="O49" s="36"/>
      <c r="P49" s="36"/>
      <c r="Q49" s="36"/>
      <c r="R49" s="37"/>
      <c r="S49" s="38"/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/>
      <c r="B50" s="11"/>
      <c r="C50" s="30"/>
      <c r="D50" s="31"/>
      <c r="E50" s="31"/>
      <c r="F50" s="31"/>
      <c r="G50" s="31"/>
      <c r="H50" s="31"/>
      <c r="I50" s="31"/>
      <c r="J50" s="31"/>
      <c r="K50" s="32"/>
      <c r="L50" s="33"/>
      <c r="M50" s="34"/>
      <c r="N50" s="35"/>
      <c r="O50" s="36"/>
      <c r="P50" s="36"/>
      <c r="Q50" s="36"/>
      <c r="R50" s="37"/>
      <c r="S50" s="38"/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/>
      <c r="B51" s="11"/>
      <c r="C51" s="30"/>
      <c r="D51" s="31"/>
      <c r="E51" s="31"/>
      <c r="F51" s="31"/>
      <c r="G51" s="31"/>
      <c r="H51" s="31"/>
      <c r="I51" s="31"/>
      <c r="J51" s="31"/>
      <c r="K51" s="32"/>
      <c r="L51" s="33"/>
      <c r="M51" s="34"/>
      <c r="N51" s="35"/>
      <c r="O51" s="36"/>
      <c r="P51" s="36"/>
      <c r="Q51" s="36"/>
      <c r="R51" s="37"/>
      <c r="S51" s="38"/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/>
      <c r="B52" s="11"/>
      <c r="C52" s="30"/>
      <c r="D52" s="31"/>
      <c r="E52" s="31"/>
      <c r="F52" s="31"/>
      <c r="G52" s="31"/>
      <c r="H52" s="31"/>
      <c r="I52" s="31"/>
      <c r="J52" s="31"/>
      <c r="K52" s="32"/>
      <c r="L52" s="33"/>
      <c r="M52" s="34"/>
      <c r="N52" s="35"/>
      <c r="O52" s="36"/>
      <c r="P52" s="36"/>
      <c r="Q52" s="36"/>
      <c r="R52" s="37"/>
      <c r="S52" s="38"/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/>
      <c r="B53" s="11"/>
      <c r="C53" s="30"/>
      <c r="D53" s="31"/>
      <c r="E53" s="31"/>
      <c r="F53" s="31"/>
      <c r="G53" s="31"/>
      <c r="H53" s="31"/>
      <c r="I53" s="31"/>
      <c r="J53" s="31"/>
      <c r="K53" s="32"/>
      <c r="L53" s="33"/>
      <c r="M53" s="34"/>
      <c r="N53" s="35"/>
      <c r="O53" s="36"/>
      <c r="P53" s="36"/>
      <c r="Q53" s="36"/>
      <c r="R53" s="37"/>
      <c r="S53" s="38"/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/>
      <c r="B54" s="11"/>
      <c r="C54" s="30"/>
      <c r="D54" s="31"/>
      <c r="E54" s="31"/>
      <c r="F54" s="31"/>
      <c r="G54" s="31"/>
      <c r="H54" s="31"/>
      <c r="I54" s="31"/>
      <c r="J54" s="31"/>
      <c r="K54" s="32"/>
      <c r="L54" s="33"/>
      <c r="M54" s="34"/>
      <c r="N54" s="35"/>
      <c r="O54" s="36"/>
      <c r="P54" s="36"/>
      <c r="Q54" s="36"/>
      <c r="R54" s="37"/>
      <c r="S54" s="38"/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/>
      <c r="B55" s="11"/>
      <c r="C55" s="30"/>
      <c r="D55" s="31"/>
      <c r="E55" s="31"/>
      <c r="F55" s="31"/>
      <c r="G55" s="31"/>
      <c r="H55" s="31"/>
      <c r="I55" s="31"/>
      <c r="J55" s="31"/>
      <c r="K55" s="32"/>
      <c r="L55" s="33"/>
      <c r="M55" s="34"/>
      <c r="N55" s="35"/>
      <c r="O55" s="36"/>
      <c r="P55" s="36"/>
      <c r="Q55" s="36"/>
      <c r="R55" s="37"/>
      <c r="S55" s="38"/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/>
      <c r="B56" s="11"/>
      <c r="C56" s="30"/>
      <c r="D56" s="31"/>
      <c r="E56" s="31"/>
      <c r="F56" s="31"/>
      <c r="G56" s="31"/>
      <c r="H56" s="31"/>
      <c r="I56" s="31"/>
      <c r="J56" s="31"/>
      <c r="K56" s="32"/>
      <c r="L56" s="33"/>
      <c r="M56" s="34"/>
      <c r="N56" s="35"/>
      <c r="O56" s="36"/>
      <c r="P56" s="36"/>
      <c r="Q56" s="36"/>
      <c r="R56" s="37"/>
      <c r="S56" s="38"/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/>
      <c r="B57" s="11"/>
      <c r="C57" s="30"/>
      <c r="D57" s="31"/>
      <c r="E57" s="31"/>
      <c r="F57" s="31"/>
      <c r="G57" s="31"/>
      <c r="H57" s="31"/>
      <c r="I57" s="31"/>
      <c r="J57" s="31"/>
      <c r="K57" s="32"/>
      <c r="L57" s="33"/>
      <c r="M57" s="34"/>
      <c r="N57" s="35"/>
      <c r="O57" s="36"/>
      <c r="P57" s="36"/>
      <c r="Q57" s="36"/>
      <c r="R57" s="37"/>
      <c r="S57" s="38"/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/>
      <c r="B58" s="11"/>
      <c r="C58" s="30"/>
      <c r="D58" s="31"/>
      <c r="E58" s="31"/>
      <c r="F58" s="31"/>
      <c r="G58" s="31"/>
      <c r="H58" s="31"/>
      <c r="I58" s="31"/>
      <c r="J58" s="31"/>
      <c r="K58" s="32"/>
      <c r="L58" s="33"/>
      <c r="M58" s="34"/>
      <c r="N58" s="35"/>
      <c r="O58" s="36"/>
      <c r="P58" s="36"/>
      <c r="Q58" s="36"/>
      <c r="R58" s="37"/>
      <c r="S58" s="38"/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/>
      <c r="B59" s="11"/>
      <c r="C59" s="30"/>
      <c r="D59" s="31"/>
      <c r="E59" s="31"/>
      <c r="F59" s="31"/>
      <c r="G59" s="31"/>
      <c r="H59" s="31"/>
      <c r="I59" s="31"/>
      <c r="J59" s="31"/>
      <c r="K59" s="32"/>
      <c r="L59" s="33"/>
      <c r="M59" s="34"/>
      <c r="N59" s="35"/>
      <c r="O59" s="36"/>
      <c r="P59" s="36"/>
      <c r="Q59" s="36"/>
      <c r="R59" s="37"/>
      <c r="S59" s="38"/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/>
      <c r="B60" s="11"/>
      <c r="C60" s="30"/>
      <c r="D60" s="31"/>
      <c r="E60" s="31"/>
      <c r="F60" s="31"/>
      <c r="G60" s="31"/>
      <c r="H60" s="31"/>
      <c r="I60" s="31"/>
      <c r="J60" s="31"/>
      <c r="K60" s="32"/>
      <c r="L60" s="33"/>
      <c r="M60" s="34"/>
      <c r="N60" s="35"/>
      <c r="O60" s="36"/>
      <c r="P60" s="36"/>
      <c r="Q60" s="36"/>
      <c r="R60" s="37"/>
      <c r="S60" s="38"/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/>
      <c r="B61" s="11"/>
      <c r="C61" s="30"/>
      <c r="D61" s="31"/>
      <c r="E61" s="31"/>
      <c r="F61" s="31"/>
      <c r="G61" s="31"/>
      <c r="H61" s="31"/>
      <c r="I61" s="31"/>
      <c r="J61" s="31"/>
      <c r="K61" s="32"/>
      <c r="L61" s="33"/>
      <c r="M61" s="34"/>
      <c r="N61" s="35"/>
      <c r="O61" s="36"/>
      <c r="P61" s="36"/>
      <c r="Q61" s="36"/>
      <c r="R61" s="37"/>
      <c r="S61" s="38"/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/>
      <c r="B62" s="11"/>
      <c r="C62" s="30"/>
      <c r="D62" s="31"/>
      <c r="E62" s="31"/>
      <c r="F62" s="31"/>
      <c r="G62" s="31"/>
      <c r="H62" s="31"/>
      <c r="I62" s="31"/>
      <c r="J62" s="31"/>
      <c r="K62" s="32"/>
      <c r="L62" s="33"/>
      <c r="M62" s="34"/>
      <c r="N62" s="35"/>
      <c r="O62" s="36"/>
      <c r="P62" s="36"/>
      <c r="Q62" s="36"/>
      <c r="R62" s="37"/>
      <c r="S62" s="38"/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/>
      <c r="B63" s="11"/>
      <c r="C63" s="30"/>
      <c r="D63" s="31"/>
      <c r="E63" s="31"/>
      <c r="F63" s="31"/>
      <c r="G63" s="31"/>
      <c r="H63" s="31"/>
      <c r="I63" s="31"/>
      <c r="J63" s="31"/>
      <c r="K63" s="32"/>
      <c r="L63" s="33"/>
      <c r="M63" s="34"/>
      <c r="N63" s="35"/>
      <c r="O63" s="36"/>
      <c r="P63" s="36"/>
      <c r="Q63" s="36"/>
      <c r="R63" s="37"/>
      <c r="S63" s="38"/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/>
      <c r="B64" s="11"/>
      <c r="C64" s="30"/>
      <c r="D64" s="31"/>
      <c r="E64" s="31"/>
      <c r="F64" s="31"/>
      <c r="G64" s="31"/>
      <c r="H64" s="31"/>
      <c r="I64" s="31"/>
      <c r="J64" s="31"/>
      <c r="K64" s="32"/>
      <c r="L64" s="33"/>
      <c r="M64" s="34"/>
      <c r="N64" s="35"/>
      <c r="O64" s="36"/>
      <c r="P64" s="36"/>
      <c r="Q64" s="36"/>
      <c r="R64" s="37"/>
      <c r="S64" s="38"/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/>
      <c r="B65" s="11"/>
      <c r="C65" s="30"/>
      <c r="D65" s="31"/>
      <c r="E65" s="31"/>
      <c r="F65" s="31"/>
      <c r="G65" s="31"/>
      <c r="H65" s="31"/>
      <c r="I65" s="31"/>
      <c r="J65" s="31"/>
      <c r="K65" s="32"/>
      <c r="L65" s="33"/>
      <c r="M65" s="34"/>
      <c r="N65" s="35"/>
      <c r="O65" s="36"/>
      <c r="P65" s="36"/>
      <c r="Q65" s="36"/>
      <c r="R65" s="37"/>
      <c r="S65" s="38"/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/>
      <c r="B66" s="11"/>
      <c r="C66" s="30"/>
      <c r="D66" s="31"/>
      <c r="E66" s="31"/>
      <c r="F66" s="31"/>
      <c r="G66" s="31"/>
      <c r="H66" s="31"/>
      <c r="I66" s="31"/>
      <c r="J66" s="31"/>
      <c r="K66" s="32"/>
      <c r="L66" s="33"/>
      <c r="M66" s="34"/>
      <c r="N66" s="35"/>
      <c r="O66" s="36"/>
      <c r="P66" s="36"/>
      <c r="Q66" s="36"/>
      <c r="R66" s="37"/>
      <c r="S66" s="38"/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/>
      <c r="B67" s="11"/>
      <c r="C67" s="30"/>
      <c r="D67" s="31"/>
      <c r="E67" s="31"/>
      <c r="F67" s="31"/>
      <c r="G67" s="31"/>
      <c r="H67" s="31"/>
      <c r="I67" s="31"/>
      <c r="J67" s="31"/>
      <c r="K67" s="32"/>
      <c r="L67" s="33"/>
      <c r="M67" s="34"/>
      <c r="N67" s="35"/>
      <c r="O67" s="36"/>
      <c r="P67" s="36"/>
      <c r="Q67" s="36"/>
      <c r="R67" s="37"/>
      <c r="S67" s="38"/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/>
      <c r="B68" s="11"/>
      <c r="C68" s="30"/>
      <c r="D68" s="31"/>
      <c r="E68" s="31"/>
      <c r="F68" s="31"/>
      <c r="G68" s="31"/>
      <c r="H68" s="31"/>
      <c r="I68" s="31"/>
      <c r="J68" s="31"/>
      <c r="K68" s="32"/>
      <c r="L68" s="33"/>
      <c r="M68" s="34"/>
      <c r="N68" s="35"/>
      <c r="O68" s="36"/>
      <c r="P68" s="36"/>
      <c r="Q68" s="36"/>
      <c r="R68" s="37"/>
      <c r="S68" s="38"/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/>
      <c r="B69" s="11"/>
      <c r="C69" s="30"/>
      <c r="D69" s="31"/>
      <c r="E69" s="31"/>
      <c r="F69" s="31"/>
      <c r="G69" s="31"/>
      <c r="H69" s="31"/>
      <c r="I69" s="31"/>
      <c r="J69" s="31"/>
      <c r="K69" s="32"/>
      <c r="L69" s="33"/>
      <c r="M69" s="34"/>
      <c r="N69" s="35"/>
      <c r="O69" s="36"/>
      <c r="P69" s="36"/>
      <c r="Q69" s="36"/>
      <c r="R69" s="37"/>
      <c r="S69" s="38"/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/>
      <c r="B70" s="11"/>
      <c r="C70" s="30"/>
      <c r="D70" s="31"/>
      <c r="E70" s="31"/>
      <c r="F70" s="31"/>
      <c r="G70" s="31"/>
      <c r="H70" s="31"/>
      <c r="I70" s="31"/>
      <c r="J70" s="31"/>
      <c r="K70" s="32"/>
      <c r="L70" s="33"/>
      <c r="M70" s="34"/>
      <c r="N70" s="35"/>
      <c r="O70" s="36"/>
      <c r="P70" s="36"/>
      <c r="Q70" s="36"/>
      <c r="R70" s="37"/>
      <c r="S70" s="38"/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/>
      <c r="B71" s="11"/>
      <c r="C71" s="30"/>
      <c r="D71" s="31"/>
      <c r="E71" s="31"/>
      <c r="F71" s="31"/>
      <c r="G71" s="31"/>
      <c r="H71" s="31"/>
      <c r="I71" s="31"/>
      <c r="J71" s="31"/>
      <c r="K71" s="32"/>
      <c r="L71" s="33"/>
      <c r="M71" s="34"/>
      <c r="N71" s="35"/>
      <c r="O71" s="36"/>
      <c r="P71" s="36"/>
      <c r="Q71" s="36"/>
      <c r="R71" s="37"/>
      <c r="S71" s="38"/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/>
      <c r="B72" s="11"/>
      <c r="C72" s="30"/>
      <c r="D72" s="31"/>
      <c r="E72" s="31"/>
      <c r="F72" s="31"/>
      <c r="G72" s="31"/>
      <c r="H72" s="31"/>
      <c r="I72" s="31"/>
      <c r="J72" s="31"/>
      <c r="K72" s="32"/>
      <c r="L72" s="33"/>
      <c r="M72" s="34"/>
      <c r="N72" s="35"/>
      <c r="O72" s="36"/>
      <c r="P72" s="36"/>
      <c r="Q72" s="36"/>
      <c r="R72" s="37"/>
      <c r="S72" s="38"/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/>
      <c r="B73" s="11"/>
      <c r="C73" s="30"/>
      <c r="D73" s="31"/>
      <c r="E73" s="31"/>
      <c r="F73" s="31"/>
      <c r="G73" s="31"/>
      <c r="H73" s="31"/>
      <c r="I73" s="31"/>
      <c r="J73" s="31"/>
      <c r="K73" s="32"/>
      <c r="L73" s="33"/>
      <c r="M73" s="34"/>
      <c r="N73" s="35"/>
      <c r="O73" s="36"/>
      <c r="P73" s="36"/>
      <c r="Q73" s="36"/>
      <c r="R73" s="37"/>
      <c r="S73" s="38"/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/>
      <c r="B74" s="11"/>
      <c r="C74" s="30"/>
      <c r="D74" s="31"/>
      <c r="E74" s="31"/>
      <c r="F74" s="31"/>
      <c r="G74" s="31"/>
      <c r="H74" s="31"/>
      <c r="I74" s="31"/>
      <c r="J74" s="31"/>
      <c r="K74" s="32"/>
      <c r="L74" s="33"/>
      <c r="M74" s="34"/>
      <c r="N74" s="35"/>
      <c r="O74" s="36"/>
      <c r="P74" s="36"/>
      <c r="Q74" s="36"/>
      <c r="R74" s="37"/>
      <c r="S74" s="38"/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/>
      <c r="B75" s="11"/>
      <c r="C75" s="30"/>
      <c r="D75" s="31"/>
      <c r="E75" s="31"/>
      <c r="F75" s="31"/>
      <c r="G75" s="31"/>
      <c r="H75" s="31"/>
      <c r="I75" s="31"/>
      <c r="J75" s="31"/>
      <c r="K75" s="32"/>
      <c r="L75" s="33"/>
      <c r="M75" s="34"/>
      <c r="N75" s="35"/>
      <c r="O75" s="36"/>
      <c r="P75" s="36"/>
      <c r="Q75" s="36"/>
      <c r="R75" s="37"/>
      <c r="S75" s="38"/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/>
      <c r="B76" s="11"/>
      <c r="C76" s="30"/>
      <c r="D76" s="31"/>
      <c r="E76" s="31"/>
      <c r="F76" s="31"/>
      <c r="G76" s="31"/>
      <c r="H76" s="31"/>
      <c r="I76" s="31"/>
      <c r="J76" s="31"/>
      <c r="K76" s="32"/>
      <c r="L76" s="33"/>
      <c r="M76" s="34"/>
      <c r="N76" s="35"/>
      <c r="O76" s="36"/>
      <c r="P76" s="36"/>
      <c r="Q76" s="36"/>
      <c r="R76" s="37"/>
      <c r="S76" s="38"/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/>
      <c r="B77" s="11"/>
      <c r="C77" s="30"/>
      <c r="D77" s="31"/>
      <c r="E77" s="31"/>
      <c r="F77" s="31"/>
      <c r="G77" s="31"/>
      <c r="H77" s="31"/>
      <c r="I77" s="31"/>
      <c r="J77" s="31"/>
      <c r="K77" s="32"/>
      <c r="L77" s="33"/>
      <c r="M77" s="34"/>
      <c r="N77" s="35"/>
      <c r="O77" s="36"/>
      <c r="P77" s="36"/>
      <c r="Q77" s="36"/>
      <c r="R77" s="37"/>
      <c r="S77" s="38"/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/>
      <c r="B78" s="11"/>
      <c r="C78" s="30"/>
      <c r="D78" s="31"/>
      <c r="E78" s="31"/>
      <c r="F78" s="31"/>
      <c r="G78" s="31"/>
      <c r="H78" s="31"/>
      <c r="I78" s="31"/>
      <c r="J78" s="31"/>
      <c r="K78" s="32"/>
      <c r="L78" s="33"/>
      <c r="M78" s="34"/>
      <c r="N78" s="35"/>
      <c r="O78" s="36"/>
      <c r="P78" s="36"/>
      <c r="Q78" s="36"/>
      <c r="R78" s="37"/>
      <c r="S78" s="38"/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/>
      <c r="B79" s="11"/>
      <c r="C79" s="30"/>
      <c r="D79" s="31"/>
      <c r="E79" s="31"/>
      <c r="F79" s="31"/>
      <c r="G79" s="31"/>
      <c r="H79" s="31"/>
      <c r="I79" s="31"/>
      <c r="J79" s="31"/>
      <c r="K79" s="32"/>
      <c r="L79" s="33"/>
      <c r="M79" s="34"/>
      <c r="N79" s="35"/>
      <c r="O79" s="36"/>
      <c r="P79" s="36"/>
      <c r="Q79" s="36"/>
      <c r="R79" s="37"/>
      <c r="S79" s="38"/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/>
      <c r="B80" s="11"/>
      <c r="C80" s="30"/>
      <c r="D80" s="31"/>
      <c r="E80" s="31"/>
      <c r="F80" s="31"/>
      <c r="G80" s="31"/>
      <c r="H80" s="31"/>
      <c r="I80" s="31"/>
      <c r="J80" s="31"/>
      <c r="K80" s="32"/>
      <c r="L80" s="33"/>
      <c r="M80" s="34"/>
      <c r="N80" s="35"/>
      <c r="O80" s="36"/>
      <c r="P80" s="36"/>
      <c r="Q80" s="36"/>
      <c r="R80" s="37"/>
      <c r="S80" s="38"/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/>
      <c r="B81" s="11"/>
      <c r="C81" s="30"/>
      <c r="D81" s="31"/>
      <c r="E81" s="31"/>
      <c r="F81" s="31"/>
      <c r="G81" s="31"/>
      <c r="H81" s="31"/>
      <c r="I81" s="31"/>
      <c r="J81" s="31"/>
      <c r="K81" s="32"/>
      <c r="L81" s="33"/>
      <c r="M81" s="34"/>
      <c r="N81" s="35"/>
      <c r="O81" s="36"/>
      <c r="P81" s="36"/>
      <c r="Q81" s="36"/>
      <c r="R81" s="37"/>
      <c r="S81" s="38"/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/>
      <c r="B82" s="11"/>
      <c r="C82" s="30"/>
      <c r="D82" s="31"/>
      <c r="E82" s="31"/>
      <c r="F82" s="31"/>
      <c r="G82" s="31"/>
      <c r="H82" s="31"/>
      <c r="I82" s="31"/>
      <c r="J82" s="31"/>
      <c r="K82" s="32"/>
      <c r="L82" s="33"/>
      <c r="M82" s="34"/>
      <c r="N82" s="35"/>
      <c r="O82" s="36"/>
      <c r="P82" s="36"/>
      <c r="Q82" s="36"/>
      <c r="R82" s="37"/>
      <c r="S82" s="38"/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/>
      <c r="B83" s="11"/>
      <c r="C83" s="30"/>
      <c r="D83" s="31"/>
      <c r="E83" s="31"/>
      <c r="F83" s="31"/>
      <c r="G83" s="31"/>
      <c r="H83" s="31"/>
      <c r="I83" s="31"/>
      <c r="J83" s="31"/>
      <c r="K83" s="32"/>
      <c r="L83" s="33"/>
      <c r="M83" s="34"/>
      <c r="N83" s="35"/>
      <c r="O83" s="36"/>
      <c r="P83" s="36"/>
      <c r="Q83" s="36"/>
      <c r="R83" s="37"/>
      <c r="S83" s="38"/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/>
      <c r="B84" s="11"/>
      <c r="C84" s="30"/>
      <c r="D84" s="31"/>
      <c r="E84" s="31"/>
      <c r="F84" s="31"/>
      <c r="G84" s="31"/>
      <c r="H84" s="31"/>
      <c r="I84" s="31"/>
      <c r="J84" s="31"/>
      <c r="K84" s="32"/>
      <c r="L84" s="33"/>
      <c r="M84" s="34"/>
      <c r="N84" s="35"/>
      <c r="O84" s="36"/>
      <c r="P84" s="36"/>
      <c r="Q84" s="36"/>
      <c r="R84" s="37"/>
      <c r="S84" s="38"/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/>
      <c r="B85" s="11"/>
      <c r="C85" s="30"/>
      <c r="D85" s="31"/>
      <c r="E85" s="31"/>
      <c r="F85" s="31"/>
      <c r="G85" s="31"/>
      <c r="H85" s="31"/>
      <c r="I85" s="31"/>
      <c r="J85" s="31"/>
      <c r="K85" s="32"/>
      <c r="L85" s="33"/>
      <c r="M85" s="34"/>
      <c r="N85" s="35"/>
      <c r="O85" s="36"/>
      <c r="P85" s="36"/>
      <c r="Q85" s="36"/>
      <c r="R85" s="37"/>
      <c r="S85" s="38"/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/>
      <c r="B86" s="11"/>
      <c r="C86" s="30"/>
      <c r="D86" s="31"/>
      <c r="E86" s="31"/>
      <c r="F86" s="31"/>
      <c r="G86" s="31"/>
      <c r="H86" s="31"/>
      <c r="I86" s="31"/>
      <c r="J86" s="31"/>
      <c r="K86" s="32"/>
      <c r="L86" s="33"/>
      <c r="M86" s="34"/>
      <c r="N86" s="35"/>
      <c r="O86" s="36"/>
      <c r="P86" s="36"/>
      <c r="Q86" s="36"/>
      <c r="R86" s="37"/>
      <c r="S86" s="38"/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/>
      <c r="B87" s="11"/>
      <c r="C87" s="30"/>
      <c r="D87" s="31"/>
      <c r="E87" s="31"/>
      <c r="F87" s="31"/>
      <c r="G87" s="31"/>
      <c r="H87" s="31"/>
      <c r="I87" s="31"/>
      <c r="J87" s="31"/>
      <c r="K87" s="32"/>
      <c r="L87" s="33"/>
      <c r="M87" s="34"/>
      <c r="N87" s="35"/>
      <c r="O87" s="36"/>
      <c r="P87" s="36"/>
      <c r="Q87" s="36"/>
      <c r="R87" s="37"/>
      <c r="S87" s="38"/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/>
      <c r="B88" s="11"/>
      <c r="C88" s="30"/>
      <c r="D88" s="31"/>
      <c r="E88" s="31"/>
      <c r="F88" s="31"/>
      <c r="G88" s="31"/>
      <c r="H88" s="31"/>
      <c r="I88" s="31"/>
      <c r="J88" s="31"/>
      <c r="K88" s="32"/>
      <c r="L88" s="33"/>
      <c r="M88" s="34"/>
      <c r="N88" s="35"/>
      <c r="O88" s="36"/>
      <c r="P88" s="36"/>
      <c r="Q88" s="36"/>
      <c r="R88" s="37"/>
      <c r="S88" s="38"/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/>
      <c r="B89" s="11"/>
      <c r="C89" s="30"/>
      <c r="D89" s="31"/>
      <c r="E89" s="31"/>
      <c r="F89" s="31"/>
      <c r="G89" s="31"/>
      <c r="H89" s="31"/>
      <c r="I89" s="31"/>
      <c r="J89" s="31"/>
      <c r="K89" s="32"/>
      <c r="L89" s="33"/>
      <c r="M89" s="34"/>
      <c r="N89" s="35"/>
      <c r="O89" s="36"/>
      <c r="P89" s="36"/>
      <c r="Q89" s="36"/>
      <c r="R89" s="37"/>
      <c r="S89" s="38"/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/>
      <c r="B90" s="11"/>
      <c r="C90" s="30"/>
      <c r="D90" s="31"/>
      <c r="E90" s="31"/>
      <c r="F90" s="31"/>
      <c r="G90" s="31"/>
      <c r="H90" s="31"/>
      <c r="I90" s="31"/>
      <c r="J90" s="31"/>
      <c r="K90" s="32"/>
      <c r="L90" s="33"/>
      <c r="M90" s="34"/>
      <c r="N90" s="35"/>
      <c r="O90" s="36"/>
      <c r="P90" s="36"/>
      <c r="Q90" s="36"/>
      <c r="R90" s="37"/>
      <c r="S90" s="38"/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/>
      <c r="B91" s="11"/>
      <c r="C91" s="30"/>
      <c r="D91" s="31"/>
      <c r="E91" s="31"/>
      <c r="F91" s="31"/>
      <c r="G91" s="31"/>
      <c r="H91" s="31"/>
      <c r="I91" s="31"/>
      <c r="J91" s="31"/>
      <c r="K91" s="32"/>
      <c r="L91" s="33"/>
      <c r="M91" s="34"/>
      <c r="N91" s="35"/>
      <c r="O91" s="36"/>
      <c r="P91" s="36"/>
      <c r="Q91" s="36"/>
      <c r="R91" s="37"/>
      <c r="S91" s="38"/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/>
      <c r="B92" s="11"/>
      <c r="C92" s="30"/>
      <c r="D92" s="31"/>
      <c r="E92" s="31"/>
      <c r="F92" s="31"/>
      <c r="G92" s="31"/>
      <c r="H92" s="31"/>
      <c r="I92" s="31"/>
      <c r="J92" s="31"/>
      <c r="K92" s="32"/>
      <c r="L92" s="33"/>
      <c r="M92" s="34"/>
      <c r="N92" s="35"/>
      <c r="O92" s="36"/>
      <c r="P92" s="36"/>
      <c r="Q92" s="36"/>
      <c r="R92" s="37"/>
      <c r="S92" s="38"/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/>
      <c r="B93" s="11"/>
      <c r="C93" s="30"/>
      <c r="D93" s="31"/>
      <c r="E93" s="31"/>
      <c r="F93" s="31"/>
      <c r="G93" s="31"/>
      <c r="H93" s="31"/>
      <c r="I93" s="31"/>
      <c r="J93" s="31"/>
      <c r="K93" s="32"/>
      <c r="L93" s="33"/>
      <c r="M93" s="34"/>
      <c r="N93" s="35"/>
      <c r="O93" s="36"/>
      <c r="P93" s="36"/>
      <c r="Q93" s="36"/>
      <c r="R93" s="37"/>
      <c r="S93" s="38"/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/>
      <c r="B94" s="11"/>
      <c r="C94" s="30"/>
      <c r="D94" s="31"/>
      <c r="E94" s="31"/>
      <c r="F94" s="31"/>
      <c r="G94" s="31"/>
      <c r="H94" s="31"/>
      <c r="I94" s="31"/>
      <c r="J94" s="31"/>
      <c r="K94" s="32"/>
      <c r="L94" s="33"/>
      <c r="M94" s="34"/>
      <c r="N94" s="35"/>
      <c r="O94" s="36"/>
      <c r="P94" s="36"/>
      <c r="Q94" s="36"/>
      <c r="R94" s="37"/>
      <c r="S94" s="38"/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/>
      <c r="B95" s="11"/>
      <c r="C95" s="30"/>
      <c r="D95" s="31"/>
      <c r="E95" s="31"/>
      <c r="F95" s="31"/>
      <c r="G95" s="31"/>
      <c r="H95" s="31"/>
      <c r="I95" s="31"/>
      <c r="J95" s="31"/>
      <c r="K95" s="32"/>
      <c r="L95" s="33"/>
      <c r="M95" s="34"/>
      <c r="N95" s="35"/>
      <c r="O95" s="36"/>
      <c r="P95" s="36"/>
      <c r="Q95" s="36"/>
      <c r="R95" s="37"/>
      <c r="S95" s="38"/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/>
      <c r="B96" s="11"/>
      <c r="C96" s="30"/>
      <c r="D96" s="31"/>
      <c r="E96" s="31"/>
      <c r="F96" s="31"/>
      <c r="G96" s="31"/>
      <c r="H96" s="31"/>
      <c r="I96" s="31"/>
      <c r="J96" s="31"/>
      <c r="K96" s="32"/>
      <c r="L96" s="33"/>
      <c r="M96" s="34"/>
      <c r="N96" s="35"/>
      <c r="O96" s="36"/>
      <c r="P96" s="36"/>
      <c r="Q96" s="36"/>
      <c r="R96" s="37"/>
      <c r="S96" s="38"/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/>
      <c r="B97" s="11"/>
      <c r="C97" s="30"/>
      <c r="D97" s="31"/>
      <c r="E97" s="31"/>
      <c r="F97" s="31"/>
      <c r="G97" s="31"/>
      <c r="H97" s="31"/>
      <c r="I97" s="31"/>
      <c r="J97" s="31"/>
      <c r="K97" s="32"/>
      <c r="L97" s="33"/>
      <c r="M97" s="34"/>
      <c r="N97" s="35"/>
      <c r="O97" s="36"/>
      <c r="P97" s="36"/>
      <c r="Q97" s="36"/>
      <c r="R97" s="37"/>
      <c r="S97" s="38"/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/>
      <c r="B98" s="11"/>
      <c r="C98" s="30"/>
      <c r="D98" s="31"/>
      <c r="E98" s="31"/>
      <c r="F98" s="31"/>
      <c r="G98" s="31"/>
      <c r="H98" s="31"/>
      <c r="I98" s="31"/>
      <c r="J98" s="31"/>
      <c r="K98" s="32"/>
      <c r="L98" s="33"/>
      <c r="M98" s="34"/>
      <c r="N98" s="35"/>
      <c r="O98" s="36"/>
      <c r="P98" s="36"/>
      <c r="Q98" s="36"/>
      <c r="R98" s="37"/>
      <c r="S98" s="38"/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/>
      <c r="B99" s="11"/>
      <c r="C99" s="30"/>
      <c r="D99" s="31"/>
      <c r="E99" s="31"/>
      <c r="F99" s="31"/>
      <c r="G99" s="31"/>
      <c r="H99" s="31"/>
      <c r="I99" s="31"/>
      <c r="J99" s="31"/>
      <c r="K99" s="32"/>
      <c r="L99" s="33"/>
      <c r="M99" s="34"/>
      <c r="N99" s="35"/>
      <c r="O99" s="36"/>
      <c r="P99" s="36"/>
      <c r="Q99" s="36"/>
      <c r="R99" s="37"/>
      <c r="S99" s="38"/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/>
      <c r="B100" s="11"/>
      <c r="C100" s="30"/>
      <c r="D100" s="31"/>
      <c r="E100" s="31"/>
      <c r="F100" s="31"/>
      <c r="G100" s="31"/>
      <c r="H100" s="31"/>
      <c r="I100" s="31"/>
      <c r="J100" s="31"/>
      <c r="K100" s="32"/>
      <c r="L100" s="33"/>
      <c r="M100" s="34"/>
      <c r="N100" s="35"/>
      <c r="O100" s="36"/>
      <c r="P100" s="36"/>
      <c r="Q100" s="36"/>
      <c r="R100" s="37"/>
      <c r="S100" s="38"/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/>
      <c r="B101" s="11"/>
      <c r="C101" s="30"/>
      <c r="D101" s="31"/>
      <c r="E101" s="31"/>
      <c r="F101" s="31"/>
      <c r="G101" s="31"/>
      <c r="H101" s="31"/>
      <c r="I101" s="31"/>
      <c r="J101" s="31"/>
      <c r="K101" s="32"/>
      <c r="L101" s="33"/>
      <c r="M101" s="34"/>
      <c r="N101" s="35"/>
      <c r="O101" s="36"/>
      <c r="P101" s="36"/>
      <c r="Q101" s="36"/>
      <c r="R101" s="37"/>
      <c r="S101" s="38"/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/>
      <c r="B102" s="11"/>
      <c r="C102" s="30"/>
      <c r="D102" s="31"/>
      <c r="E102" s="31"/>
      <c r="F102" s="31"/>
      <c r="G102" s="31"/>
      <c r="H102" s="31"/>
      <c r="I102" s="31"/>
      <c r="J102" s="31"/>
      <c r="K102" s="32"/>
      <c r="L102" s="33"/>
      <c r="M102" s="34"/>
      <c r="N102" s="35"/>
      <c r="O102" s="36"/>
      <c r="P102" s="36"/>
      <c r="Q102" s="36"/>
      <c r="R102" s="37"/>
      <c r="S102" s="38"/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/>
      <c r="B103" s="11"/>
      <c r="C103" s="30"/>
      <c r="D103" s="31"/>
      <c r="E103" s="31"/>
      <c r="F103" s="31"/>
      <c r="G103" s="31"/>
      <c r="H103" s="31"/>
      <c r="I103" s="31"/>
      <c r="J103" s="31"/>
      <c r="K103" s="32"/>
      <c r="L103" s="33"/>
      <c r="M103" s="34"/>
      <c r="N103" s="35"/>
      <c r="O103" s="36"/>
      <c r="P103" s="36"/>
      <c r="Q103" s="36"/>
      <c r="R103" s="37"/>
      <c r="S103" s="38"/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/>
      <c r="B104" s="11"/>
      <c r="C104" s="30"/>
      <c r="D104" s="31"/>
      <c r="E104" s="31"/>
      <c r="F104" s="31"/>
      <c r="G104" s="31"/>
      <c r="H104" s="31"/>
      <c r="I104" s="31"/>
      <c r="J104" s="31"/>
      <c r="K104" s="32"/>
      <c r="L104" s="33"/>
      <c r="M104" s="34"/>
      <c r="N104" s="35"/>
      <c r="O104" s="36"/>
      <c r="P104" s="36"/>
      <c r="Q104" s="36"/>
      <c r="R104" s="37"/>
      <c r="S104" s="38"/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/>
      <c r="B105" s="11"/>
      <c r="C105" s="30"/>
      <c r="D105" s="31"/>
      <c r="E105" s="31"/>
      <c r="F105" s="31"/>
      <c r="G105" s="31"/>
      <c r="H105" s="31"/>
      <c r="I105" s="31"/>
      <c r="J105" s="31"/>
      <c r="K105" s="32"/>
      <c r="L105" s="33"/>
      <c r="M105" s="34"/>
      <c r="N105" s="35"/>
      <c r="O105" s="36"/>
      <c r="P105" s="36"/>
      <c r="Q105" s="36"/>
      <c r="R105" s="37"/>
      <c r="S105" s="38"/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/>
      <c r="B106" s="11"/>
      <c r="C106" s="30"/>
      <c r="D106" s="31"/>
      <c r="E106" s="31"/>
      <c r="F106" s="31"/>
      <c r="G106" s="31"/>
      <c r="H106" s="31"/>
      <c r="I106" s="31"/>
      <c r="J106" s="31"/>
      <c r="K106" s="32"/>
      <c r="L106" s="33"/>
      <c r="M106" s="34"/>
      <c r="N106" s="35"/>
      <c r="O106" s="36"/>
      <c r="P106" s="36"/>
      <c r="Q106" s="36"/>
      <c r="R106" s="37"/>
      <c r="S106" s="38"/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/>
      <c r="B107" s="11"/>
      <c r="C107" s="30"/>
      <c r="D107" s="31"/>
      <c r="E107" s="31"/>
      <c r="F107" s="31"/>
      <c r="G107" s="31"/>
      <c r="H107" s="31"/>
      <c r="I107" s="31"/>
      <c r="J107" s="31"/>
      <c r="K107" s="32"/>
      <c r="L107" s="33"/>
      <c r="M107" s="34"/>
      <c r="N107" s="35"/>
      <c r="O107" s="36"/>
      <c r="P107" s="36"/>
      <c r="Q107" s="36"/>
      <c r="R107" s="37"/>
      <c r="S107" s="38"/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/>
      <c r="B108" s="11"/>
      <c r="C108" s="30"/>
      <c r="D108" s="31"/>
      <c r="E108" s="31"/>
      <c r="F108" s="31"/>
      <c r="G108" s="31"/>
      <c r="H108" s="31"/>
      <c r="I108" s="31"/>
      <c r="J108" s="31"/>
      <c r="K108" s="32"/>
      <c r="L108" s="33"/>
      <c r="M108" s="34"/>
      <c r="N108" s="35"/>
      <c r="O108" s="36"/>
      <c r="P108" s="36"/>
      <c r="Q108" s="36"/>
      <c r="R108" s="37"/>
      <c r="S108" s="38"/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/>
      <c r="B109" s="11"/>
      <c r="C109" s="30"/>
      <c r="D109" s="31"/>
      <c r="E109" s="31"/>
      <c r="F109" s="31"/>
      <c r="G109" s="31"/>
      <c r="H109" s="31"/>
      <c r="I109" s="31"/>
      <c r="J109" s="31"/>
      <c r="K109" s="32"/>
      <c r="L109" s="33"/>
      <c r="M109" s="34"/>
      <c r="N109" s="35"/>
      <c r="O109" s="36"/>
      <c r="P109" s="36"/>
      <c r="Q109" s="36"/>
      <c r="R109" s="37"/>
      <c r="S109" s="38"/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/>
      <c r="B110" s="11"/>
      <c r="C110" s="30"/>
      <c r="D110" s="31"/>
      <c r="E110" s="31"/>
      <c r="F110" s="31"/>
      <c r="G110" s="31"/>
      <c r="H110" s="31"/>
      <c r="I110" s="31"/>
      <c r="J110" s="31"/>
      <c r="K110" s="32"/>
      <c r="L110" s="33"/>
      <c r="M110" s="34"/>
      <c r="N110" s="35"/>
      <c r="O110" s="36"/>
      <c r="P110" s="36"/>
      <c r="Q110" s="36"/>
      <c r="R110" s="37"/>
      <c r="S110" s="38"/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/>
      <c r="B111" s="11"/>
      <c r="C111" s="30"/>
      <c r="D111" s="31"/>
      <c r="E111" s="31"/>
      <c r="F111" s="31"/>
      <c r="G111" s="31"/>
      <c r="H111" s="31"/>
      <c r="I111" s="31"/>
      <c r="J111" s="31"/>
      <c r="K111" s="32"/>
      <c r="L111" s="33"/>
      <c r="M111" s="34"/>
      <c r="N111" s="35"/>
      <c r="O111" s="36"/>
      <c r="P111" s="36"/>
      <c r="Q111" s="36"/>
      <c r="R111" s="37"/>
      <c r="S111" s="38"/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/>
      <c r="B112" s="11"/>
      <c r="C112" s="30"/>
      <c r="D112" s="31"/>
      <c r="E112" s="31"/>
      <c r="F112" s="31"/>
      <c r="G112" s="31"/>
      <c r="H112" s="31"/>
      <c r="I112" s="31"/>
      <c r="J112" s="31"/>
      <c r="K112" s="32"/>
      <c r="L112" s="33"/>
      <c r="M112" s="34"/>
      <c r="N112" s="35"/>
      <c r="O112" s="36"/>
      <c r="P112" s="36"/>
      <c r="Q112" s="36"/>
      <c r="R112" s="37"/>
      <c r="S112" s="38"/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/>
      <c r="B113" s="11"/>
      <c r="C113" s="30"/>
      <c r="D113" s="31"/>
      <c r="E113" s="31"/>
      <c r="F113" s="31"/>
      <c r="G113" s="31"/>
      <c r="H113" s="31"/>
      <c r="I113" s="31"/>
      <c r="J113" s="31"/>
      <c r="K113" s="32"/>
      <c r="L113" s="33"/>
      <c r="M113" s="34"/>
      <c r="N113" s="35"/>
      <c r="O113" s="36"/>
      <c r="P113" s="36"/>
      <c r="Q113" s="36"/>
      <c r="R113" s="37"/>
      <c r="S113" s="38"/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/>
      <c r="B114" s="11"/>
      <c r="C114" s="30"/>
      <c r="D114" s="31"/>
      <c r="E114" s="31"/>
      <c r="F114" s="31"/>
      <c r="G114" s="31"/>
      <c r="H114" s="31"/>
      <c r="I114" s="31"/>
      <c r="J114" s="31"/>
      <c r="K114" s="32"/>
      <c r="L114" s="33"/>
      <c r="M114" s="34"/>
      <c r="N114" s="35"/>
      <c r="O114" s="36"/>
      <c r="P114" s="36"/>
      <c r="Q114" s="36"/>
      <c r="R114" s="37"/>
      <c r="S114" s="38"/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/>
      <c r="B115" s="11"/>
      <c r="C115" s="30"/>
      <c r="D115" s="31"/>
      <c r="E115" s="31"/>
      <c r="F115" s="31"/>
      <c r="G115" s="31"/>
      <c r="H115" s="31"/>
      <c r="I115" s="31"/>
      <c r="J115" s="31"/>
      <c r="K115" s="32"/>
      <c r="L115" s="33"/>
      <c r="M115" s="34"/>
      <c r="N115" s="35"/>
      <c r="O115" s="36"/>
      <c r="P115" s="36"/>
      <c r="Q115" s="36"/>
      <c r="R115" s="37"/>
      <c r="S115" s="38"/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/>
      <c r="B116" s="11"/>
      <c r="C116" s="30"/>
      <c r="D116" s="31"/>
      <c r="E116" s="31"/>
      <c r="F116" s="31"/>
      <c r="G116" s="31"/>
      <c r="H116" s="31"/>
      <c r="I116" s="31"/>
      <c r="J116" s="31"/>
      <c r="K116" s="32"/>
      <c r="L116" s="33"/>
      <c r="M116" s="34"/>
      <c r="N116" s="35"/>
      <c r="O116" s="36"/>
      <c r="P116" s="36"/>
      <c r="Q116" s="36"/>
      <c r="R116" s="37"/>
      <c r="S116" s="38"/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/>
      <c r="B117" s="11"/>
      <c r="C117" s="30"/>
      <c r="D117" s="31"/>
      <c r="E117" s="31"/>
      <c r="F117" s="31"/>
      <c r="G117" s="31"/>
      <c r="H117" s="31"/>
      <c r="I117" s="31"/>
      <c r="J117" s="31"/>
      <c r="K117" s="32"/>
      <c r="L117" s="33"/>
      <c r="M117" s="34"/>
      <c r="N117" s="35"/>
      <c r="O117" s="36"/>
      <c r="P117" s="36"/>
      <c r="Q117" s="36"/>
      <c r="R117" s="37"/>
      <c r="S117" s="38"/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/>
      <c r="B118" s="11"/>
      <c r="C118" s="30"/>
      <c r="D118" s="31"/>
      <c r="E118" s="31"/>
      <c r="F118" s="31"/>
      <c r="G118" s="31"/>
      <c r="H118" s="31"/>
      <c r="I118" s="31"/>
      <c r="J118" s="31"/>
      <c r="K118" s="32"/>
      <c r="L118" s="33"/>
      <c r="M118" s="34"/>
      <c r="N118" s="35"/>
      <c r="O118" s="36"/>
      <c r="P118" s="36"/>
      <c r="Q118" s="36"/>
      <c r="R118" s="37"/>
      <c r="S118" s="38"/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/>
      <c r="B119" s="11"/>
      <c r="C119" s="30"/>
      <c r="D119" s="31"/>
      <c r="E119" s="31"/>
      <c r="F119" s="31"/>
      <c r="G119" s="31"/>
      <c r="H119" s="31"/>
      <c r="I119" s="31"/>
      <c r="J119" s="31"/>
      <c r="K119" s="32"/>
      <c r="L119" s="33"/>
      <c r="M119" s="34"/>
      <c r="N119" s="35"/>
      <c r="O119" s="36"/>
      <c r="P119" s="36"/>
      <c r="Q119" s="36"/>
      <c r="R119" s="37"/>
      <c r="S119" s="38"/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/>
      <c r="B120" s="11"/>
      <c r="C120" s="30"/>
      <c r="D120" s="31"/>
      <c r="E120" s="31"/>
      <c r="F120" s="31"/>
      <c r="G120" s="31"/>
      <c r="H120" s="31"/>
      <c r="I120" s="31"/>
      <c r="J120" s="31"/>
      <c r="K120" s="32"/>
      <c r="L120" s="33"/>
      <c r="M120" s="34"/>
      <c r="N120" s="35"/>
      <c r="O120" s="36"/>
      <c r="P120" s="36"/>
      <c r="Q120" s="36"/>
      <c r="R120" s="37"/>
      <c r="S120" s="38"/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/>
      <c r="B121" s="11"/>
      <c r="C121" s="30"/>
      <c r="D121" s="31"/>
      <c r="E121" s="31"/>
      <c r="F121" s="31"/>
      <c r="G121" s="31"/>
      <c r="H121" s="31"/>
      <c r="I121" s="31"/>
      <c r="J121" s="31"/>
      <c r="K121" s="32"/>
      <c r="L121" s="33"/>
      <c r="M121" s="34"/>
      <c r="N121" s="35"/>
      <c r="O121" s="36"/>
      <c r="P121" s="36"/>
      <c r="Q121" s="36"/>
      <c r="R121" s="37"/>
      <c r="S121" s="38"/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/>
      <c r="B122" s="11"/>
      <c r="C122" s="30"/>
      <c r="D122" s="31"/>
      <c r="E122" s="31"/>
      <c r="F122" s="31"/>
      <c r="G122" s="31"/>
      <c r="H122" s="31"/>
      <c r="I122" s="31"/>
      <c r="J122" s="31"/>
      <c r="K122" s="32"/>
      <c r="L122" s="33"/>
      <c r="M122" s="34"/>
      <c r="N122" s="35"/>
      <c r="O122" s="36"/>
      <c r="P122" s="36"/>
      <c r="Q122" s="36"/>
      <c r="R122" s="37"/>
      <c r="S122" s="38"/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/>
      <c r="B123" s="11"/>
      <c r="C123" s="30"/>
      <c r="D123" s="31"/>
      <c r="E123" s="31"/>
      <c r="F123" s="31"/>
      <c r="G123" s="31"/>
      <c r="H123" s="31"/>
      <c r="I123" s="31"/>
      <c r="J123" s="31"/>
      <c r="K123" s="32"/>
      <c r="L123" s="33"/>
      <c r="M123" s="34"/>
      <c r="N123" s="35"/>
      <c r="O123" s="36"/>
      <c r="P123" s="36"/>
      <c r="Q123" s="36"/>
      <c r="R123" s="37"/>
      <c r="S123" s="38"/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/>
      <c r="B124" s="11"/>
      <c r="C124" s="30"/>
      <c r="D124" s="31"/>
      <c r="E124" s="31"/>
      <c r="F124" s="31"/>
      <c r="G124" s="31"/>
      <c r="H124" s="31"/>
      <c r="I124" s="31"/>
      <c r="J124" s="31"/>
      <c r="K124" s="32"/>
      <c r="L124" s="33"/>
      <c r="M124" s="34"/>
      <c r="N124" s="35"/>
      <c r="O124" s="36"/>
      <c r="P124" s="36"/>
      <c r="Q124" s="36"/>
      <c r="R124" s="37"/>
      <c r="S124" s="38"/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/>
      <c r="B125" s="11"/>
      <c r="C125" s="30"/>
      <c r="D125" s="31"/>
      <c r="E125" s="31"/>
      <c r="F125" s="31"/>
      <c r="G125" s="31"/>
      <c r="H125" s="31"/>
      <c r="I125" s="31"/>
      <c r="J125" s="31"/>
      <c r="K125" s="32"/>
      <c r="L125" s="33"/>
      <c r="M125" s="34"/>
      <c r="N125" s="35"/>
      <c r="O125" s="36"/>
      <c r="P125" s="36"/>
      <c r="Q125" s="36"/>
      <c r="R125" s="37"/>
      <c r="S125" s="38"/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/>
      <c r="B126" s="11"/>
      <c r="C126" s="30"/>
      <c r="D126" s="31"/>
      <c r="E126" s="31"/>
      <c r="F126" s="31"/>
      <c r="G126" s="31"/>
      <c r="H126" s="31"/>
      <c r="I126" s="31"/>
      <c r="J126" s="31"/>
      <c r="K126" s="32"/>
      <c r="L126" s="33"/>
      <c r="M126" s="34"/>
      <c r="N126" s="35"/>
      <c r="O126" s="36"/>
      <c r="P126" s="36"/>
      <c r="Q126" s="36"/>
      <c r="R126" s="37"/>
      <c r="S126" s="38"/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/>
      <c r="B127" s="11"/>
      <c r="C127" s="30"/>
      <c r="D127" s="31"/>
      <c r="E127" s="31"/>
      <c r="F127" s="31"/>
      <c r="G127" s="31"/>
      <c r="H127" s="31"/>
      <c r="I127" s="31"/>
      <c r="J127" s="31"/>
      <c r="K127" s="32"/>
      <c r="L127" s="33"/>
      <c r="M127" s="34"/>
      <c r="N127" s="35"/>
      <c r="O127" s="36"/>
      <c r="P127" s="36"/>
      <c r="Q127" s="36"/>
      <c r="R127" s="37"/>
      <c r="S127" s="38"/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/>
      <c r="B128" s="11"/>
      <c r="C128" s="30"/>
      <c r="D128" s="31"/>
      <c r="E128" s="31"/>
      <c r="F128" s="31"/>
      <c r="G128" s="31"/>
      <c r="H128" s="31"/>
      <c r="I128" s="31"/>
      <c r="J128" s="31"/>
      <c r="K128" s="32"/>
      <c r="L128" s="33"/>
      <c r="M128" s="34"/>
      <c r="N128" s="35"/>
      <c r="O128" s="36"/>
      <c r="P128" s="36"/>
      <c r="Q128" s="36"/>
      <c r="R128" s="37"/>
      <c r="S128" s="38"/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/>
      <c r="B129" s="11"/>
      <c r="C129" s="30"/>
      <c r="D129" s="31"/>
      <c r="E129" s="31"/>
      <c r="F129" s="31"/>
      <c r="G129" s="31"/>
      <c r="H129" s="31"/>
      <c r="I129" s="31"/>
      <c r="J129" s="31"/>
      <c r="K129" s="32"/>
      <c r="L129" s="33"/>
      <c r="M129" s="34"/>
      <c r="N129" s="35"/>
      <c r="O129" s="36"/>
      <c r="P129" s="36"/>
      <c r="Q129" s="36"/>
      <c r="R129" s="37"/>
      <c r="S129" s="38"/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/>
      <c r="B130" s="11"/>
      <c r="C130" s="30"/>
      <c r="D130" s="31"/>
      <c r="E130" s="31"/>
      <c r="F130" s="31"/>
      <c r="G130" s="31"/>
      <c r="H130" s="31"/>
      <c r="I130" s="31"/>
      <c r="J130" s="31"/>
      <c r="K130" s="32"/>
      <c r="L130" s="33"/>
      <c r="M130" s="34"/>
      <c r="N130" s="35"/>
      <c r="O130" s="36"/>
      <c r="P130" s="36"/>
      <c r="Q130" s="36"/>
      <c r="R130" s="37"/>
      <c r="S130" s="38"/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/>
      <c r="B131" s="11"/>
      <c r="C131" s="30"/>
      <c r="D131" s="31"/>
      <c r="E131" s="31"/>
      <c r="F131" s="31"/>
      <c r="G131" s="31"/>
      <c r="H131" s="31"/>
      <c r="I131" s="31"/>
      <c r="J131" s="31"/>
      <c r="K131" s="32"/>
      <c r="L131" s="33"/>
      <c r="M131" s="34"/>
      <c r="N131" s="35"/>
      <c r="O131" s="36"/>
      <c r="P131" s="36"/>
      <c r="Q131" s="36"/>
      <c r="R131" s="37"/>
      <c r="S131" s="38"/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/>
      <c r="B132" s="11"/>
      <c r="C132" s="30"/>
      <c r="D132" s="31"/>
      <c r="E132" s="31"/>
      <c r="F132" s="31"/>
      <c r="G132" s="31"/>
      <c r="H132" s="31"/>
      <c r="I132" s="31"/>
      <c r="J132" s="31"/>
      <c r="K132" s="32"/>
      <c r="L132" s="33"/>
      <c r="M132" s="34"/>
      <c r="N132" s="35"/>
      <c r="O132" s="36"/>
      <c r="P132" s="36"/>
      <c r="Q132" s="36"/>
      <c r="R132" s="37"/>
      <c r="S132" s="38"/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/>
      <c r="B133" s="11"/>
      <c r="C133" s="30"/>
      <c r="D133" s="31"/>
      <c r="E133" s="31"/>
      <c r="F133" s="31"/>
      <c r="G133" s="31"/>
      <c r="H133" s="31"/>
      <c r="I133" s="31"/>
      <c r="J133" s="31"/>
      <c r="K133" s="32"/>
      <c r="L133" s="33"/>
      <c r="M133" s="34"/>
      <c r="N133" s="35"/>
      <c r="O133" s="36"/>
      <c r="P133" s="36"/>
      <c r="Q133" s="36"/>
      <c r="R133" s="37"/>
      <c r="S133" s="38"/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/>
      <c r="B134" s="11"/>
      <c r="C134" s="30"/>
      <c r="D134" s="31"/>
      <c r="E134" s="31"/>
      <c r="F134" s="31"/>
      <c r="G134" s="31"/>
      <c r="H134" s="31"/>
      <c r="I134" s="31"/>
      <c r="J134" s="31"/>
      <c r="K134" s="32"/>
      <c r="L134" s="33"/>
      <c r="M134" s="34"/>
      <c r="N134" s="35"/>
      <c r="O134" s="36"/>
      <c r="P134" s="36"/>
      <c r="Q134" s="36"/>
      <c r="R134" s="37"/>
      <c r="S134" s="38"/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/>
      <c r="B135" s="11"/>
      <c r="C135" s="30"/>
      <c r="D135" s="31"/>
      <c r="E135" s="31"/>
      <c r="F135" s="31"/>
      <c r="G135" s="31"/>
      <c r="H135" s="31"/>
      <c r="I135" s="31"/>
      <c r="J135" s="31"/>
      <c r="K135" s="32"/>
      <c r="L135" s="33"/>
      <c r="M135" s="34"/>
      <c r="N135" s="35"/>
      <c r="O135" s="36"/>
      <c r="P135" s="36"/>
      <c r="Q135" s="36"/>
      <c r="R135" s="37"/>
      <c r="S135" s="38"/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/>
      <c r="B136" s="11"/>
      <c r="C136" s="30"/>
      <c r="D136" s="31"/>
      <c r="E136" s="31"/>
      <c r="F136" s="31"/>
      <c r="G136" s="31"/>
      <c r="H136" s="31"/>
      <c r="I136" s="31"/>
      <c r="J136" s="31"/>
      <c r="K136" s="32"/>
      <c r="L136" s="33"/>
      <c r="M136" s="34"/>
      <c r="N136" s="35"/>
      <c r="O136" s="36"/>
      <c r="P136" s="36"/>
      <c r="Q136" s="36"/>
      <c r="R136" s="37"/>
      <c r="S136" s="38"/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/>
      <c r="B137" s="11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/>
      <c r="B138" s="11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/>
      <c r="B139" s="11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/>
      <c r="B140" s="11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/>
      <c r="B141" s="11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/>
      <c r="B142" s="11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/>
      <c r="B143" s="11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/>
      <c r="B144" s="11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/>
      <c r="B145" s="11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/>
      <c r="B146" s="11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119" priority="8">
      <formula>SUM(W$4:W$9344)&gt;0</formula>
    </cfRule>
  </conditionalFormatting>
  <conditionalFormatting sqref="X3">
    <cfRule type="expression" dxfId="118" priority="7">
      <formula>SUM(X$4:X$9344)&gt;0</formula>
    </cfRule>
  </conditionalFormatting>
  <conditionalFormatting sqref="Y3:BC3">
    <cfRule type="expression" dxfId="117" priority="6">
      <formula>SUM(Y$4:Y$9344)&gt;0</formula>
    </cfRule>
  </conditionalFormatting>
  <conditionalFormatting sqref="BD3">
    <cfRule type="expression" dxfId="116" priority="5">
      <formula>SUM(BD$4:BD$9344)&gt;0</formula>
    </cfRule>
  </conditionalFormatting>
  <conditionalFormatting sqref="W2">
    <cfRule type="expression" dxfId="115" priority="4">
      <formula>SUM(W$4:W$9380)&gt;0</formula>
    </cfRule>
  </conditionalFormatting>
  <conditionalFormatting sqref="X2">
    <cfRule type="expression" dxfId="114" priority="3">
      <formula>SUM(X$4:X$9380)&gt;0</formula>
    </cfRule>
  </conditionalFormatting>
  <conditionalFormatting sqref="Y2:BC2">
    <cfRule type="expression" dxfId="113" priority="2">
      <formula>SUM(Y$4:Y$9380)&gt;0</formula>
    </cfRule>
  </conditionalFormatting>
  <conditionalFormatting sqref="BD2">
    <cfRule type="expression" dxfId="112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1260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8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1261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0</v>
      </c>
      <c r="O5" s="36"/>
      <c r="P5" s="36"/>
      <c r="Q5" s="36"/>
      <c r="R5" s="37"/>
      <c r="S5" s="38">
        <v>6</v>
      </c>
      <c r="T5" s="39"/>
      <c r="U5" s="38"/>
      <c r="V5" s="39"/>
      <c r="W5" s="12">
        <v>2</v>
      </c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1262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9</v>
      </c>
      <c r="T6" s="39"/>
      <c r="U6" s="38"/>
      <c r="V6" s="39"/>
      <c r="W6" s="12">
        <v>3</v>
      </c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1263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1</v>
      </c>
      <c r="O7" s="36"/>
      <c r="P7" s="36"/>
      <c r="Q7" s="36"/>
      <c r="R7" s="37"/>
      <c r="S7" s="38">
        <v>18</v>
      </c>
      <c r="T7" s="39"/>
      <c r="U7" s="38"/>
      <c r="V7" s="39"/>
      <c r="W7" s="12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1264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10</v>
      </c>
      <c r="T8" s="39"/>
      <c r="U8" s="38"/>
      <c r="V8" s="39"/>
      <c r="W8" s="12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1265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4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>
        <v>7</v>
      </c>
      <c r="B10" s="11"/>
      <c r="C10" s="30" t="s">
        <v>1266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1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>
        <v>8</v>
      </c>
      <c r="B11" s="11"/>
      <c r="C11" s="30" t="s">
        <v>1267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8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>
        <v>9</v>
      </c>
      <c r="B12" s="11"/>
      <c r="C12" s="30" t="s">
        <v>1268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2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>
        <v>10</v>
      </c>
      <c r="B13" s="11"/>
      <c r="C13" s="30" t="s">
        <v>1269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3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>
        <v>11</v>
      </c>
      <c r="B14" s="11"/>
      <c r="C14" s="30" t="s">
        <v>1270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17</v>
      </c>
      <c r="T14" s="39"/>
      <c r="U14" s="38"/>
      <c r="V14" s="39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>
        <v>12</v>
      </c>
      <c r="B15" s="11"/>
      <c r="C15" s="30" t="s">
        <v>1271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17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>
        <v>13</v>
      </c>
      <c r="B16" s="11"/>
      <c r="C16" s="30" t="s">
        <v>1272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2</v>
      </c>
      <c r="T16" s="39"/>
      <c r="U16" s="38"/>
      <c r="V16" s="39"/>
      <c r="W16" s="12">
        <v>4</v>
      </c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/>
      <c r="B17" s="11"/>
      <c r="C17" s="30"/>
      <c r="D17" s="31"/>
      <c r="E17" s="31"/>
      <c r="F17" s="31"/>
      <c r="G17" s="31"/>
      <c r="H17" s="31"/>
      <c r="I17" s="31"/>
      <c r="J17" s="31"/>
      <c r="K17" s="32"/>
      <c r="L17" s="33"/>
      <c r="M17" s="34"/>
      <c r="N17" s="35"/>
      <c r="O17" s="36"/>
      <c r="P17" s="36"/>
      <c r="Q17" s="36"/>
      <c r="R17" s="37"/>
      <c r="S17" s="38"/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/>
      <c r="B18" s="11"/>
      <c r="C18" s="30"/>
      <c r="D18" s="31"/>
      <c r="E18" s="31"/>
      <c r="F18" s="31"/>
      <c r="G18" s="31"/>
      <c r="H18" s="31"/>
      <c r="I18" s="31"/>
      <c r="J18" s="31"/>
      <c r="K18" s="32"/>
      <c r="L18" s="33"/>
      <c r="M18" s="34"/>
      <c r="N18" s="35"/>
      <c r="O18" s="36"/>
      <c r="P18" s="36"/>
      <c r="Q18" s="36"/>
      <c r="R18" s="37"/>
      <c r="S18" s="38"/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/>
      <c r="B19" s="11"/>
      <c r="C19" s="30"/>
      <c r="D19" s="31"/>
      <c r="E19" s="31"/>
      <c r="F19" s="31"/>
      <c r="G19" s="31"/>
      <c r="H19" s="31"/>
      <c r="I19" s="31"/>
      <c r="J19" s="31"/>
      <c r="K19" s="32"/>
      <c r="L19" s="33"/>
      <c r="M19" s="34"/>
      <c r="N19" s="35"/>
      <c r="O19" s="36"/>
      <c r="P19" s="36"/>
      <c r="Q19" s="36"/>
      <c r="R19" s="37"/>
      <c r="S19" s="38"/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/>
      <c r="B20" s="11"/>
      <c r="C20" s="30"/>
      <c r="D20" s="31"/>
      <c r="E20" s="31"/>
      <c r="F20" s="31"/>
      <c r="G20" s="31"/>
      <c r="H20" s="31"/>
      <c r="I20" s="31"/>
      <c r="J20" s="31"/>
      <c r="K20" s="32"/>
      <c r="L20" s="33"/>
      <c r="M20" s="34"/>
      <c r="N20" s="35"/>
      <c r="O20" s="36"/>
      <c r="P20" s="36"/>
      <c r="Q20" s="36"/>
      <c r="R20" s="37"/>
      <c r="S20" s="38"/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/>
      <c r="B21" s="11"/>
      <c r="C21" s="30"/>
      <c r="D21" s="31"/>
      <c r="E21" s="31"/>
      <c r="F21" s="31"/>
      <c r="G21" s="31"/>
      <c r="H21" s="31"/>
      <c r="I21" s="31"/>
      <c r="J21" s="31"/>
      <c r="K21" s="32"/>
      <c r="L21" s="33"/>
      <c r="M21" s="34"/>
      <c r="N21" s="35"/>
      <c r="O21" s="36"/>
      <c r="P21" s="36"/>
      <c r="Q21" s="36"/>
      <c r="R21" s="37"/>
      <c r="S21" s="38"/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/>
      <c r="B22" s="11"/>
      <c r="C22" s="30"/>
      <c r="D22" s="31"/>
      <c r="E22" s="31"/>
      <c r="F22" s="31"/>
      <c r="G22" s="31"/>
      <c r="H22" s="31"/>
      <c r="I22" s="31"/>
      <c r="J22" s="31"/>
      <c r="K22" s="32"/>
      <c r="L22" s="33"/>
      <c r="M22" s="34"/>
      <c r="N22" s="35"/>
      <c r="O22" s="36"/>
      <c r="P22" s="36"/>
      <c r="Q22" s="36"/>
      <c r="R22" s="37"/>
      <c r="S22" s="38"/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/>
      <c r="B23" s="11"/>
      <c r="C23" s="30"/>
      <c r="D23" s="31"/>
      <c r="E23" s="31"/>
      <c r="F23" s="31"/>
      <c r="G23" s="31"/>
      <c r="H23" s="31"/>
      <c r="I23" s="31"/>
      <c r="J23" s="31"/>
      <c r="K23" s="32"/>
      <c r="L23" s="33"/>
      <c r="M23" s="34"/>
      <c r="N23" s="35"/>
      <c r="O23" s="36"/>
      <c r="P23" s="36"/>
      <c r="Q23" s="36"/>
      <c r="R23" s="37"/>
      <c r="S23" s="38"/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/>
      <c r="B24" s="11"/>
      <c r="C24" s="30"/>
      <c r="D24" s="31"/>
      <c r="E24" s="31"/>
      <c r="F24" s="31"/>
      <c r="G24" s="31"/>
      <c r="H24" s="31"/>
      <c r="I24" s="31"/>
      <c r="J24" s="31"/>
      <c r="K24" s="32"/>
      <c r="L24" s="33"/>
      <c r="M24" s="34"/>
      <c r="N24" s="35"/>
      <c r="O24" s="36"/>
      <c r="P24" s="36"/>
      <c r="Q24" s="36"/>
      <c r="R24" s="37"/>
      <c r="S24" s="38"/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/>
      <c r="B25" s="11"/>
      <c r="C25" s="30"/>
      <c r="D25" s="31"/>
      <c r="E25" s="31"/>
      <c r="F25" s="31"/>
      <c r="G25" s="31"/>
      <c r="H25" s="31"/>
      <c r="I25" s="31"/>
      <c r="J25" s="31"/>
      <c r="K25" s="32"/>
      <c r="L25" s="33"/>
      <c r="M25" s="34"/>
      <c r="N25" s="35"/>
      <c r="O25" s="36"/>
      <c r="P25" s="36"/>
      <c r="Q25" s="36"/>
      <c r="R25" s="37"/>
      <c r="S25" s="38"/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/>
      <c r="B26" s="11"/>
      <c r="C26" s="30"/>
      <c r="D26" s="31"/>
      <c r="E26" s="31"/>
      <c r="F26" s="31"/>
      <c r="G26" s="31"/>
      <c r="H26" s="31"/>
      <c r="I26" s="31"/>
      <c r="J26" s="31"/>
      <c r="K26" s="32"/>
      <c r="L26" s="33"/>
      <c r="M26" s="34"/>
      <c r="N26" s="35"/>
      <c r="O26" s="36"/>
      <c r="P26" s="36"/>
      <c r="Q26" s="36"/>
      <c r="R26" s="37"/>
      <c r="S26" s="38"/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/>
      <c r="B27" s="11"/>
      <c r="C27" s="30"/>
      <c r="D27" s="31"/>
      <c r="E27" s="31"/>
      <c r="F27" s="31"/>
      <c r="G27" s="31"/>
      <c r="H27" s="31"/>
      <c r="I27" s="31"/>
      <c r="J27" s="31"/>
      <c r="K27" s="32"/>
      <c r="L27" s="33"/>
      <c r="M27" s="34"/>
      <c r="N27" s="35"/>
      <c r="O27" s="36"/>
      <c r="P27" s="36"/>
      <c r="Q27" s="36"/>
      <c r="R27" s="37"/>
      <c r="S27" s="38"/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/>
      <c r="B28" s="11"/>
      <c r="C28" s="30"/>
      <c r="D28" s="31"/>
      <c r="E28" s="31"/>
      <c r="F28" s="31"/>
      <c r="G28" s="31"/>
      <c r="H28" s="31"/>
      <c r="I28" s="31"/>
      <c r="J28" s="31"/>
      <c r="K28" s="32"/>
      <c r="L28" s="33"/>
      <c r="M28" s="34"/>
      <c r="N28" s="35"/>
      <c r="O28" s="36"/>
      <c r="P28" s="36"/>
      <c r="Q28" s="36"/>
      <c r="R28" s="37"/>
      <c r="S28" s="38"/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/>
      <c r="B29" s="11"/>
      <c r="C29" s="30"/>
      <c r="D29" s="31"/>
      <c r="E29" s="31"/>
      <c r="F29" s="31"/>
      <c r="G29" s="31"/>
      <c r="H29" s="31"/>
      <c r="I29" s="31"/>
      <c r="J29" s="31"/>
      <c r="K29" s="32"/>
      <c r="L29" s="33"/>
      <c r="M29" s="34"/>
      <c r="N29" s="35"/>
      <c r="O29" s="36"/>
      <c r="P29" s="36"/>
      <c r="Q29" s="36"/>
      <c r="R29" s="37"/>
      <c r="S29" s="38"/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/>
      <c r="B30" s="11"/>
      <c r="C30" s="30"/>
      <c r="D30" s="31"/>
      <c r="E30" s="31"/>
      <c r="F30" s="31"/>
      <c r="G30" s="31"/>
      <c r="H30" s="31"/>
      <c r="I30" s="31"/>
      <c r="J30" s="31"/>
      <c r="K30" s="32"/>
      <c r="L30" s="33"/>
      <c r="M30" s="34"/>
      <c r="N30" s="35"/>
      <c r="O30" s="36"/>
      <c r="P30" s="36"/>
      <c r="Q30" s="36"/>
      <c r="R30" s="37"/>
      <c r="S30" s="38"/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/>
      <c r="B31" s="11"/>
      <c r="C31" s="30"/>
      <c r="D31" s="31"/>
      <c r="E31" s="31"/>
      <c r="F31" s="31"/>
      <c r="G31" s="31"/>
      <c r="H31" s="31"/>
      <c r="I31" s="31"/>
      <c r="J31" s="31"/>
      <c r="K31" s="32"/>
      <c r="L31" s="33"/>
      <c r="M31" s="34"/>
      <c r="N31" s="35"/>
      <c r="O31" s="36"/>
      <c r="P31" s="36"/>
      <c r="Q31" s="36"/>
      <c r="R31" s="37"/>
      <c r="S31" s="38"/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/>
      <c r="B32" s="11"/>
      <c r="C32" s="30"/>
      <c r="D32" s="31"/>
      <c r="E32" s="31"/>
      <c r="F32" s="31"/>
      <c r="G32" s="31"/>
      <c r="H32" s="31"/>
      <c r="I32" s="31"/>
      <c r="J32" s="31"/>
      <c r="K32" s="32"/>
      <c r="L32" s="33"/>
      <c r="M32" s="34"/>
      <c r="N32" s="35"/>
      <c r="O32" s="36"/>
      <c r="P32" s="36"/>
      <c r="Q32" s="36"/>
      <c r="R32" s="37"/>
      <c r="S32" s="38"/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/>
      <c r="B33" s="11"/>
      <c r="C33" s="30"/>
      <c r="D33" s="31"/>
      <c r="E33" s="31"/>
      <c r="F33" s="31"/>
      <c r="G33" s="31"/>
      <c r="H33" s="31"/>
      <c r="I33" s="31"/>
      <c r="J33" s="31"/>
      <c r="K33" s="32"/>
      <c r="L33" s="33"/>
      <c r="M33" s="34"/>
      <c r="N33" s="35"/>
      <c r="O33" s="36"/>
      <c r="P33" s="36"/>
      <c r="Q33" s="36"/>
      <c r="R33" s="37"/>
      <c r="S33" s="38"/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/>
      <c r="B34" s="11"/>
      <c r="C34" s="30"/>
      <c r="D34" s="31"/>
      <c r="E34" s="31"/>
      <c r="F34" s="31"/>
      <c r="G34" s="31"/>
      <c r="H34" s="31"/>
      <c r="I34" s="31"/>
      <c r="J34" s="31"/>
      <c r="K34" s="32"/>
      <c r="L34" s="33"/>
      <c r="M34" s="34"/>
      <c r="N34" s="35"/>
      <c r="O34" s="36"/>
      <c r="P34" s="36"/>
      <c r="Q34" s="36"/>
      <c r="R34" s="37"/>
      <c r="S34" s="38"/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/>
      <c r="B35" s="11"/>
      <c r="C35" s="30"/>
      <c r="D35" s="31"/>
      <c r="E35" s="31"/>
      <c r="F35" s="31"/>
      <c r="G35" s="31"/>
      <c r="H35" s="31"/>
      <c r="I35" s="31"/>
      <c r="J35" s="31"/>
      <c r="K35" s="32"/>
      <c r="L35" s="33"/>
      <c r="M35" s="34"/>
      <c r="N35" s="35"/>
      <c r="O35" s="36"/>
      <c r="P35" s="36"/>
      <c r="Q35" s="36"/>
      <c r="R35" s="37"/>
      <c r="S35" s="38"/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/>
      <c r="B36" s="11"/>
      <c r="C36" s="30"/>
      <c r="D36" s="31"/>
      <c r="E36" s="31"/>
      <c r="F36" s="31"/>
      <c r="G36" s="31"/>
      <c r="H36" s="31"/>
      <c r="I36" s="31"/>
      <c r="J36" s="31"/>
      <c r="K36" s="32"/>
      <c r="L36" s="33"/>
      <c r="M36" s="34"/>
      <c r="N36" s="35"/>
      <c r="O36" s="36"/>
      <c r="P36" s="36"/>
      <c r="Q36" s="36"/>
      <c r="R36" s="37"/>
      <c r="S36" s="38"/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/>
      <c r="B37" s="11"/>
      <c r="C37" s="30"/>
      <c r="D37" s="31"/>
      <c r="E37" s="31"/>
      <c r="F37" s="31"/>
      <c r="G37" s="31"/>
      <c r="H37" s="31"/>
      <c r="I37" s="31"/>
      <c r="J37" s="31"/>
      <c r="K37" s="32"/>
      <c r="L37" s="33"/>
      <c r="M37" s="34"/>
      <c r="N37" s="35"/>
      <c r="O37" s="36"/>
      <c r="P37" s="36"/>
      <c r="Q37" s="36"/>
      <c r="R37" s="37"/>
      <c r="S37" s="38"/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/>
      <c r="B38" s="11"/>
      <c r="C38" s="30"/>
      <c r="D38" s="31"/>
      <c r="E38" s="31"/>
      <c r="F38" s="31"/>
      <c r="G38" s="31"/>
      <c r="H38" s="31"/>
      <c r="I38" s="31"/>
      <c r="J38" s="31"/>
      <c r="K38" s="32"/>
      <c r="L38" s="33"/>
      <c r="M38" s="34"/>
      <c r="N38" s="35"/>
      <c r="O38" s="36"/>
      <c r="P38" s="36"/>
      <c r="Q38" s="36"/>
      <c r="R38" s="37"/>
      <c r="S38" s="38"/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/>
      <c r="B39" s="11"/>
      <c r="C39" s="30"/>
      <c r="D39" s="31"/>
      <c r="E39" s="31"/>
      <c r="F39" s="31"/>
      <c r="G39" s="31"/>
      <c r="H39" s="31"/>
      <c r="I39" s="31"/>
      <c r="J39" s="31"/>
      <c r="K39" s="32"/>
      <c r="L39" s="33"/>
      <c r="M39" s="34"/>
      <c r="N39" s="35"/>
      <c r="O39" s="36"/>
      <c r="P39" s="36"/>
      <c r="Q39" s="36"/>
      <c r="R39" s="37"/>
      <c r="S39" s="38"/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/>
      <c r="B40" s="11"/>
      <c r="C40" s="30"/>
      <c r="D40" s="31"/>
      <c r="E40" s="31"/>
      <c r="F40" s="31"/>
      <c r="G40" s="31"/>
      <c r="H40" s="31"/>
      <c r="I40" s="31"/>
      <c r="J40" s="31"/>
      <c r="K40" s="32"/>
      <c r="L40" s="33"/>
      <c r="M40" s="34"/>
      <c r="N40" s="35"/>
      <c r="O40" s="36"/>
      <c r="P40" s="36"/>
      <c r="Q40" s="36"/>
      <c r="R40" s="37"/>
      <c r="S40" s="38"/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/>
      <c r="B41" s="11"/>
      <c r="C41" s="30"/>
      <c r="D41" s="31"/>
      <c r="E41" s="31"/>
      <c r="F41" s="31"/>
      <c r="G41" s="31"/>
      <c r="H41" s="31"/>
      <c r="I41" s="31"/>
      <c r="J41" s="31"/>
      <c r="K41" s="32"/>
      <c r="L41" s="33"/>
      <c r="M41" s="34"/>
      <c r="N41" s="35"/>
      <c r="O41" s="36"/>
      <c r="P41" s="36"/>
      <c r="Q41" s="36"/>
      <c r="R41" s="37"/>
      <c r="S41" s="38"/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/>
      <c r="B42" s="11"/>
      <c r="C42" s="30"/>
      <c r="D42" s="31"/>
      <c r="E42" s="31"/>
      <c r="F42" s="31"/>
      <c r="G42" s="31"/>
      <c r="H42" s="31"/>
      <c r="I42" s="31"/>
      <c r="J42" s="31"/>
      <c r="K42" s="32"/>
      <c r="L42" s="33"/>
      <c r="M42" s="34"/>
      <c r="N42" s="35"/>
      <c r="O42" s="36"/>
      <c r="P42" s="36"/>
      <c r="Q42" s="36"/>
      <c r="R42" s="37"/>
      <c r="S42" s="38"/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/>
      <c r="B43" s="11"/>
      <c r="C43" s="30"/>
      <c r="D43" s="31"/>
      <c r="E43" s="31"/>
      <c r="F43" s="31"/>
      <c r="G43" s="31"/>
      <c r="H43" s="31"/>
      <c r="I43" s="31"/>
      <c r="J43" s="31"/>
      <c r="K43" s="32"/>
      <c r="L43" s="33"/>
      <c r="M43" s="34"/>
      <c r="N43" s="35"/>
      <c r="O43" s="36"/>
      <c r="P43" s="36"/>
      <c r="Q43" s="36"/>
      <c r="R43" s="37"/>
      <c r="S43" s="38"/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/>
      <c r="B44" s="11"/>
      <c r="C44" s="30"/>
      <c r="D44" s="31"/>
      <c r="E44" s="31"/>
      <c r="F44" s="31"/>
      <c r="G44" s="31"/>
      <c r="H44" s="31"/>
      <c r="I44" s="31"/>
      <c r="J44" s="31"/>
      <c r="K44" s="32"/>
      <c r="L44" s="33"/>
      <c r="M44" s="34"/>
      <c r="N44" s="35"/>
      <c r="O44" s="36"/>
      <c r="P44" s="36"/>
      <c r="Q44" s="36"/>
      <c r="R44" s="37"/>
      <c r="S44" s="38"/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/>
      <c r="B45" s="11"/>
      <c r="C45" s="30"/>
      <c r="D45" s="31"/>
      <c r="E45" s="31"/>
      <c r="F45" s="31"/>
      <c r="G45" s="31"/>
      <c r="H45" s="31"/>
      <c r="I45" s="31"/>
      <c r="J45" s="31"/>
      <c r="K45" s="32"/>
      <c r="L45" s="33"/>
      <c r="M45" s="34"/>
      <c r="N45" s="35"/>
      <c r="O45" s="36"/>
      <c r="P45" s="36"/>
      <c r="Q45" s="36"/>
      <c r="R45" s="37"/>
      <c r="S45" s="38"/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/>
      <c r="B46" s="11"/>
      <c r="C46" s="30"/>
      <c r="D46" s="31"/>
      <c r="E46" s="31"/>
      <c r="F46" s="31"/>
      <c r="G46" s="31"/>
      <c r="H46" s="31"/>
      <c r="I46" s="31"/>
      <c r="J46" s="31"/>
      <c r="K46" s="32"/>
      <c r="L46" s="33"/>
      <c r="M46" s="34"/>
      <c r="N46" s="35"/>
      <c r="O46" s="36"/>
      <c r="P46" s="36"/>
      <c r="Q46" s="36"/>
      <c r="R46" s="37"/>
      <c r="S46" s="38"/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/>
      <c r="B47" s="11"/>
      <c r="C47" s="30"/>
      <c r="D47" s="31"/>
      <c r="E47" s="31"/>
      <c r="F47" s="31"/>
      <c r="G47" s="31"/>
      <c r="H47" s="31"/>
      <c r="I47" s="31"/>
      <c r="J47" s="31"/>
      <c r="K47" s="32"/>
      <c r="L47" s="33"/>
      <c r="M47" s="34"/>
      <c r="N47" s="35"/>
      <c r="O47" s="36"/>
      <c r="P47" s="36"/>
      <c r="Q47" s="36"/>
      <c r="R47" s="37"/>
      <c r="S47" s="38"/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/>
      <c r="B48" s="11"/>
      <c r="C48" s="30"/>
      <c r="D48" s="31"/>
      <c r="E48" s="31"/>
      <c r="F48" s="31"/>
      <c r="G48" s="31"/>
      <c r="H48" s="31"/>
      <c r="I48" s="31"/>
      <c r="J48" s="31"/>
      <c r="K48" s="32"/>
      <c r="L48" s="33"/>
      <c r="M48" s="34"/>
      <c r="N48" s="35"/>
      <c r="O48" s="36"/>
      <c r="P48" s="36"/>
      <c r="Q48" s="36"/>
      <c r="R48" s="37"/>
      <c r="S48" s="38"/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/>
      <c r="B49" s="11"/>
      <c r="C49" s="30"/>
      <c r="D49" s="31"/>
      <c r="E49" s="31"/>
      <c r="F49" s="31"/>
      <c r="G49" s="31"/>
      <c r="H49" s="31"/>
      <c r="I49" s="31"/>
      <c r="J49" s="31"/>
      <c r="K49" s="32"/>
      <c r="L49" s="33"/>
      <c r="M49" s="34"/>
      <c r="N49" s="35"/>
      <c r="O49" s="36"/>
      <c r="P49" s="36"/>
      <c r="Q49" s="36"/>
      <c r="R49" s="37"/>
      <c r="S49" s="38"/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/>
      <c r="B50" s="11"/>
      <c r="C50" s="30"/>
      <c r="D50" s="31"/>
      <c r="E50" s="31"/>
      <c r="F50" s="31"/>
      <c r="G50" s="31"/>
      <c r="H50" s="31"/>
      <c r="I50" s="31"/>
      <c r="J50" s="31"/>
      <c r="K50" s="32"/>
      <c r="L50" s="33"/>
      <c r="M50" s="34"/>
      <c r="N50" s="35"/>
      <c r="O50" s="36"/>
      <c r="P50" s="36"/>
      <c r="Q50" s="36"/>
      <c r="R50" s="37"/>
      <c r="S50" s="38"/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/>
      <c r="B51" s="11"/>
      <c r="C51" s="30"/>
      <c r="D51" s="31"/>
      <c r="E51" s="31"/>
      <c r="F51" s="31"/>
      <c r="G51" s="31"/>
      <c r="H51" s="31"/>
      <c r="I51" s="31"/>
      <c r="J51" s="31"/>
      <c r="K51" s="32"/>
      <c r="L51" s="33"/>
      <c r="M51" s="34"/>
      <c r="N51" s="35"/>
      <c r="O51" s="36"/>
      <c r="P51" s="36"/>
      <c r="Q51" s="36"/>
      <c r="R51" s="37"/>
      <c r="S51" s="38"/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/>
      <c r="B52" s="11"/>
      <c r="C52" s="30"/>
      <c r="D52" s="31"/>
      <c r="E52" s="31"/>
      <c r="F52" s="31"/>
      <c r="G52" s="31"/>
      <c r="H52" s="31"/>
      <c r="I52" s="31"/>
      <c r="J52" s="31"/>
      <c r="K52" s="32"/>
      <c r="L52" s="33"/>
      <c r="M52" s="34"/>
      <c r="N52" s="35"/>
      <c r="O52" s="36"/>
      <c r="P52" s="36"/>
      <c r="Q52" s="36"/>
      <c r="R52" s="37"/>
      <c r="S52" s="38"/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/>
      <c r="B53" s="11"/>
      <c r="C53" s="30"/>
      <c r="D53" s="31"/>
      <c r="E53" s="31"/>
      <c r="F53" s="31"/>
      <c r="G53" s="31"/>
      <c r="H53" s="31"/>
      <c r="I53" s="31"/>
      <c r="J53" s="31"/>
      <c r="K53" s="32"/>
      <c r="L53" s="33"/>
      <c r="M53" s="34"/>
      <c r="N53" s="35"/>
      <c r="O53" s="36"/>
      <c r="P53" s="36"/>
      <c r="Q53" s="36"/>
      <c r="R53" s="37"/>
      <c r="S53" s="38"/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/>
      <c r="B54" s="11"/>
      <c r="C54" s="30"/>
      <c r="D54" s="31"/>
      <c r="E54" s="31"/>
      <c r="F54" s="31"/>
      <c r="G54" s="31"/>
      <c r="H54" s="31"/>
      <c r="I54" s="31"/>
      <c r="J54" s="31"/>
      <c r="K54" s="32"/>
      <c r="L54" s="33"/>
      <c r="M54" s="34"/>
      <c r="N54" s="35"/>
      <c r="O54" s="36"/>
      <c r="P54" s="36"/>
      <c r="Q54" s="36"/>
      <c r="R54" s="37"/>
      <c r="S54" s="38"/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/>
      <c r="B55" s="11"/>
      <c r="C55" s="30"/>
      <c r="D55" s="31"/>
      <c r="E55" s="31"/>
      <c r="F55" s="31"/>
      <c r="G55" s="31"/>
      <c r="H55" s="31"/>
      <c r="I55" s="31"/>
      <c r="J55" s="31"/>
      <c r="K55" s="32"/>
      <c r="L55" s="33"/>
      <c r="M55" s="34"/>
      <c r="N55" s="35"/>
      <c r="O55" s="36"/>
      <c r="P55" s="36"/>
      <c r="Q55" s="36"/>
      <c r="R55" s="37"/>
      <c r="S55" s="38"/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/>
      <c r="B56" s="11"/>
      <c r="C56" s="30"/>
      <c r="D56" s="31"/>
      <c r="E56" s="31"/>
      <c r="F56" s="31"/>
      <c r="G56" s="31"/>
      <c r="H56" s="31"/>
      <c r="I56" s="31"/>
      <c r="J56" s="31"/>
      <c r="K56" s="32"/>
      <c r="L56" s="33"/>
      <c r="M56" s="34"/>
      <c r="N56" s="35"/>
      <c r="O56" s="36"/>
      <c r="P56" s="36"/>
      <c r="Q56" s="36"/>
      <c r="R56" s="37"/>
      <c r="S56" s="38"/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/>
      <c r="B57" s="11"/>
      <c r="C57" s="30"/>
      <c r="D57" s="31"/>
      <c r="E57" s="31"/>
      <c r="F57" s="31"/>
      <c r="G57" s="31"/>
      <c r="H57" s="31"/>
      <c r="I57" s="31"/>
      <c r="J57" s="31"/>
      <c r="K57" s="32"/>
      <c r="L57" s="33"/>
      <c r="M57" s="34"/>
      <c r="N57" s="35"/>
      <c r="O57" s="36"/>
      <c r="P57" s="36"/>
      <c r="Q57" s="36"/>
      <c r="R57" s="37"/>
      <c r="S57" s="38"/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/>
      <c r="B58" s="11"/>
      <c r="C58" s="30"/>
      <c r="D58" s="31"/>
      <c r="E58" s="31"/>
      <c r="F58" s="31"/>
      <c r="G58" s="31"/>
      <c r="H58" s="31"/>
      <c r="I58" s="31"/>
      <c r="J58" s="31"/>
      <c r="K58" s="32"/>
      <c r="L58" s="33"/>
      <c r="M58" s="34"/>
      <c r="N58" s="35"/>
      <c r="O58" s="36"/>
      <c r="P58" s="36"/>
      <c r="Q58" s="36"/>
      <c r="R58" s="37"/>
      <c r="S58" s="38"/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/>
      <c r="B59" s="11"/>
      <c r="C59" s="30"/>
      <c r="D59" s="31"/>
      <c r="E59" s="31"/>
      <c r="F59" s="31"/>
      <c r="G59" s="31"/>
      <c r="H59" s="31"/>
      <c r="I59" s="31"/>
      <c r="J59" s="31"/>
      <c r="K59" s="32"/>
      <c r="L59" s="33"/>
      <c r="M59" s="34"/>
      <c r="N59" s="35"/>
      <c r="O59" s="36"/>
      <c r="P59" s="36"/>
      <c r="Q59" s="36"/>
      <c r="R59" s="37"/>
      <c r="S59" s="38"/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/>
      <c r="B60" s="11"/>
      <c r="C60" s="30"/>
      <c r="D60" s="31"/>
      <c r="E60" s="31"/>
      <c r="F60" s="31"/>
      <c r="G60" s="31"/>
      <c r="H60" s="31"/>
      <c r="I60" s="31"/>
      <c r="J60" s="31"/>
      <c r="K60" s="32"/>
      <c r="L60" s="33"/>
      <c r="M60" s="34"/>
      <c r="N60" s="35"/>
      <c r="O60" s="36"/>
      <c r="P60" s="36"/>
      <c r="Q60" s="36"/>
      <c r="R60" s="37"/>
      <c r="S60" s="38"/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/>
      <c r="B61" s="11"/>
      <c r="C61" s="30"/>
      <c r="D61" s="31"/>
      <c r="E61" s="31"/>
      <c r="F61" s="31"/>
      <c r="G61" s="31"/>
      <c r="H61" s="31"/>
      <c r="I61" s="31"/>
      <c r="J61" s="31"/>
      <c r="K61" s="32"/>
      <c r="L61" s="33"/>
      <c r="M61" s="34"/>
      <c r="N61" s="35"/>
      <c r="O61" s="36"/>
      <c r="P61" s="36"/>
      <c r="Q61" s="36"/>
      <c r="R61" s="37"/>
      <c r="S61" s="38"/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/>
      <c r="B62" s="11"/>
      <c r="C62" s="30"/>
      <c r="D62" s="31"/>
      <c r="E62" s="31"/>
      <c r="F62" s="31"/>
      <c r="G62" s="31"/>
      <c r="H62" s="31"/>
      <c r="I62" s="31"/>
      <c r="J62" s="31"/>
      <c r="K62" s="32"/>
      <c r="L62" s="33"/>
      <c r="M62" s="34"/>
      <c r="N62" s="35"/>
      <c r="O62" s="36"/>
      <c r="P62" s="36"/>
      <c r="Q62" s="36"/>
      <c r="R62" s="37"/>
      <c r="S62" s="38"/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/>
      <c r="B63" s="11"/>
      <c r="C63" s="30"/>
      <c r="D63" s="31"/>
      <c r="E63" s="31"/>
      <c r="F63" s="31"/>
      <c r="G63" s="31"/>
      <c r="H63" s="31"/>
      <c r="I63" s="31"/>
      <c r="J63" s="31"/>
      <c r="K63" s="32"/>
      <c r="L63" s="33"/>
      <c r="M63" s="34"/>
      <c r="N63" s="35"/>
      <c r="O63" s="36"/>
      <c r="P63" s="36"/>
      <c r="Q63" s="36"/>
      <c r="R63" s="37"/>
      <c r="S63" s="38"/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/>
      <c r="B64" s="11"/>
      <c r="C64" s="30"/>
      <c r="D64" s="31"/>
      <c r="E64" s="31"/>
      <c r="F64" s="31"/>
      <c r="G64" s="31"/>
      <c r="H64" s="31"/>
      <c r="I64" s="31"/>
      <c r="J64" s="31"/>
      <c r="K64" s="32"/>
      <c r="L64" s="33"/>
      <c r="M64" s="34"/>
      <c r="N64" s="35"/>
      <c r="O64" s="36"/>
      <c r="P64" s="36"/>
      <c r="Q64" s="36"/>
      <c r="R64" s="37"/>
      <c r="S64" s="38"/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/>
      <c r="B65" s="11"/>
      <c r="C65" s="30"/>
      <c r="D65" s="31"/>
      <c r="E65" s="31"/>
      <c r="F65" s="31"/>
      <c r="G65" s="31"/>
      <c r="H65" s="31"/>
      <c r="I65" s="31"/>
      <c r="J65" s="31"/>
      <c r="K65" s="32"/>
      <c r="L65" s="33"/>
      <c r="M65" s="34"/>
      <c r="N65" s="35"/>
      <c r="O65" s="36"/>
      <c r="P65" s="36"/>
      <c r="Q65" s="36"/>
      <c r="R65" s="37"/>
      <c r="S65" s="38"/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/>
      <c r="B66" s="11"/>
      <c r="C66" s="30"/>
      <c r="D66" s="31"/>
      <c r="E66" s="31"/>
      <c r="F66" s="31"/>
      <c r="G66" s="31"/>
      <c r="H66" s="31"/>
      <c r="I66" s="31"/>
      <c r="J66" s="31"/>
      <c r="K66" s="32"/>
      <c r="L66" s="33"/>
      <c r="M66" s="34"/>
      <c r="N66" s="35"/>
      <c r="O66" s="36"/>
      <c r="P66" s="36"/>
      <c r="Q66" s="36"/>
      <c r="R66" s="37"/>
      <c r="S66" s="38"/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/>
      <c r="B67" s="11"/>
      <c r="C67" s="30"/>
      <c r="D67" s="31"/>
      <c r="E67" s="31"/>
      <c r="F67" s="31"/>
      <c r="G67" s="31"/>
      <c r="H67" s="31"/>
      <c r="I67" s="31"/>
      <c r="J67" s="31"/>
      <c r="K67" s="32"/>
      <c r="L67" s="33"/>
      <c r="M67" s="34"/>
      <c r="N67" s="35"/>
      <c r="O67" s="36"/>
      <c r="P67" s="36"/>
      <c r="Q67" s="36"/>
      <c r="R67" s="37"/>
      <c r="S67" s="38"/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/>
      <c r="B68" s="11"/>
      <c r="C68" s="30"/>
      <c r="D68" s="31"/>
      <c r="E68" s="31"/>
      <c r="F68" s="31"/>
      <c r="G68" s="31"/>
      <c r="H68" s="31"/>
      <c r="I68" s="31"/>
      <c r="J68" s="31"/>
      <c r="K68" s="32"/>
      <c r="L68" s="33"/>
      <c r="M68" s="34"/>
      <c r="N68" s="35"/>
      <c r="O68" s="36"/>
      <c r="P68" s="36"/>
      <c r="Q68" s="36"/>
      <c r="R68" s="37"/>
      <c r="S68" s="38"/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/>
      <c r="B69" s="11"/>
      <c r="C69" s="30"/>
      <c r="D69" s="31"/>
      <c r="E69" s="31"/>
      <c r="F69" s="31"/>
      <c r="G69" s="31"/>
      <c r="H69" s="31"/>
      <c r="I69" s="31"/>
      <c r="J69" s="31"/>
      <c r="K69" s="32"/>
      <c r="L69" s="33"/>
      <c r="M69" s="34"/>
      <c r="N69" s="35"/>
      <c r="O69" s="36"/>
      <c r="P69" s="36"/>
      <c r="Q69" s="36"/>
      <c r="R69" s="37"/>
      <c r="S69" s="38"/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/>
      <c r="B70" s="11"/>
      <c r="C70" s="30"/>
      <c r="D70" s="31"/>
      <c r="E70" s="31"/>
      <c r="F70" s="31"/>
      <c r="G70" s="31"/>
      <c r="H70" s="31"/>
      <c r="I70" s="31"/>
      <c r="J70" s="31"/>
      <c r="K70" s="32"/>
      <c r="L70" s="33"/>
      <c r="M70" s="34"/>
      <c r="N70" s="35"/>
      <c r="O70" s="36"/>
      <c r="P70" s="36"/>
      <c r="Q70" s="36"/>
      <c r="R70" s="37"/>
      <c r="S70" s="38"/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/>
      <c r="B71" s="11"/>
      <c r="C71" s="30"/>
      <c r="D71" s="31"/>
      <c r="E71" s="31"/>
      <c r="F71" s="31"/>
      <c r="G71" s="31"/>
      <c r="H71" s="31"/>
      <c r="I71" s="31"/>
      <c r="J71" s="31"/>
      <c r="K71" s="32"/>
      <c r="L71" s="33"/>
      <c r="M71" s="34"/>
      <c r="N71" s="35"/>
      <c r="O71" s="36"/>
      <c r="P71" s="36"/>
      <c r="Q71" s="36"/>
      <c r="R71" s="37"/>
      <c r="S71" s="38"/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/>
      <c r="B72" s="11"/>
      <c r="C72" s="30"/>
      <c r="D72" s="31"/>
      <c r="E72" s="31"/>
      <c r="F72" s="31"/>
      <c r="G72" s="31"/>
      <c r="H72" s="31"/>
      <c r="I72" s="31"/>
      <c r="J72" s="31"/>
      <c r="K72" s="32"/>
      <c r="L72" s="33"/>
      <c r="M72" s="34"/>
      <c r="N72" s="35"/>
      <c r="O72" s="36"/>
      <c r="P72" s="36"/>
      <c r="Q72" s="36"/>
      <c r="R72" s="37"/>
      <c r="S72" s="38"/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/>
      <c r="B73" s="11"/>
      <c r="C73" s="30"/>
      <c r="D73" s="31"/>
      <c r="E73" s="31"/>
      <c r="F73" s="31"/>
      <c r="G73" s="31"/>
      <c r="H73" s="31"/>
      <c r="I73" s="31"/>
      <c r="J73" s="31"/>
      <c r="K73" s="32"/>
      <c r="L73" s="33"/>
      <c r="M73" s="34"/>
      <c r="N73" s="35"/>
      <c r="O73" s="36"/>
      <c r="P73" s="36"/>
      <c r="Q73" s="36"/>
      <c r="R73" s="37"/>
      <c r="S73" s="38"/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/>
      <c r="B74" s="11"/>
      <c r="C74" s="30"/>
      <c r="D74" s="31"/>
      <c r="E74" s="31"/>
      <c r="F74" s="31"/>
      <c r="G74" s="31"/>
      <c r="H74" s="31"/>
      <c r="I74" s="31"/>
      <c r="J74" s="31"/>
      <c r="K74" s="32"/>
      <c r="L74" s="33"/>
      <c r="M74" s="34"/>
      <c r="N74" s="35"/>
      <c r="O74" s="36"/>
      <c r="P74" s="36"/>
      <c r="Q74" s="36"/>
      <c r="R74" s="37"/>
      <c r="S74" s="38"/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/>
      <c r="B75" s="11"/>
      <c r="C75" s="30"/>
      <c r="D75" s="31"/>
      <c r="E75" s="31"/>
      <c r="F75" s="31"/>
      <c r="G75" s="31"/>
      <c r="H75" s="31"/>
      <c r="I75" s="31"/>
      <c r="J75" s="31"/>
      <c r="K75" s="32"/>
      <c r="L75" s="33"/>
      <c r="M75" s="34"/>
      <c r="N75" s="35"/>
      <c r="O75" s="36"/>
      <c r="P75" s="36"/>
      <c r="Q75" s="36"/>
      <c r="R75" s="37"/>
      <c r="S75" s="38"/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/>
      <c r="B76" s="11"/>
      <c r="C76" s="30"/>
      <c r="D76" s="31"/>
      <c r="E76" s="31"/>
      <c r="F76" s="31"/>
      <c r="G76" s="31"/>
      <c r="H76" s="31"/>
      <c r="I76" s="31"/>
      <c r="J76" s="31"/>
      <c r="K76" s="32"/>
      <c r="L76" s="33"/>
      <c r="M76" s="34"/>
      <c r="N76" s="35"/>
      <c r="O76" s="36"/>
      <c r="P76" s="36"/>
      <c r="Q76" s="36"/>
      <c r="R76" s="37"/>
      <c r="S76" s="38"/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/>
      <c r="B77" s="11"/>
      <c r="C77" s="30"/>
      <c r="D77" s="31"/>
      <c r="E77" s="31"/>
      <c r="F77" s="31"/>
      <c r="G77" s="31"/>
      <c r="H77" s="31"/>
      <c r="I77" s="31"/>
      <c r="J77" s="31"/>
      <c r="K77" s="32"/>
      <c r="L77" s="33"/>
      <c r="M77" s="34"/>
      <c r="N77" s="35"/>
      <c r="O77" s="36"/>
      <c r="P77" s="36"/>
      <c r="Q77" s="36"/>
      <c r="R77" s="37"/>
      <c r="S77" s="38"/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/>
      <c r="B78" s="11"/>
      <c r="C78" s="30"/>
      <c r="D78" s="31"/>
      <c r="E78" s="31"/>
      <c r="F78" s="31"/>
      <c r="G78" s="31"/>
      <c r="H78" s="31"/>
      <c r="I78" s="31"/>
      <c r="J78" s="31"/>
      <c r="K78" s="32"/>
      <c r="L78" s="33"/>
      <c r="M78" s="34"/>
      <c r="N78" s="35"/>
      <c r="O78" s="36"/>
      <c r="P78" s="36"/>
      <c r="Q78" s="36"/>
      <c r="R78" s="37"/>
      <c r="S78" s="38"/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/>
      <c r="B79" s="11"/>
      <c r="C79" s="30"/>
      <c r="D79" s="31"/>
      <c r="E79" s="31"/>
      <c r="F79" s="31"/>
      <c r="G79" s="31"/>
      <c r="H79" s="31"/>
      <c r="I79" s="31"/>
      <c r="J79" s="31"/>
      <c r="K79" s="32"/>
      <c r="L79" s="33"/>
      <c r="M79" s="34"/>
      <c r="N79" s="35"/>
      <c r="O79" s="36"/>
      <c r="P79" s="36"/>
      <c r="Q79" s="36"/>
      <c r="R79" s="37"/>
      <c r="S79" s="38"/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/>
      <c r="B80" s="11"/>
      <c r="C80" s="30"/>
      <c r="D80" s="31"/>
      <c r="E80" s="31"/>
      <c r="F80" s="31"/>
      <c r="G80" s="31"/>
      <c r="H80" s="31"/>
      <c r="I80" s="31"/>
      <c r="J80" s="31"/>
      <c r="K80" s="32"/>
      <c r="L80" s="33"/>
      <c r="M80" s="34"/>
      <c r="N80" s="35"/>
      <c r="O80" s="36"/>
      <c r="P80" s="36"/>
      <c r="Q80" s="36"/>
      <c r="R80" s="37"/>
      <c r="S80" s="38"/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/>
      <c r="B81" s="11"/>
      <c r="C81" s="30"/>
      <c r="D81" s="31"/>
      <c r="E81" s="31"/>
      <c r="F81" s="31"/>
      <c r="G81" s="31"/>
      <c r="H81" s="31"/>
      <c r="I81" s="31"/>
      <c r="J81" s="31"/>
      <c r="K81" s="32"/>
      <c r="L81" s="33"/>
      <c r="M81" s="34"/>
      <c r="N81" s="35"/>
      <c r="O81" s="36"/>
      <c r="P81" s="36"/>
      <c r="Q81" s="36"/>
      <c r="R81" s="37"/>
      <c r="S81" s="38"/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/>
      <c r="B82" s="11"/>
      <c r="C82" s="30"/>
      <c r="D82" s="31"/>
      <c r="E82" s="31"/>
      <c r="F82" s="31"/>
      <c r="G82" s="31"/>
      <c r="H82" s="31"/>
      <c r="I82" s="31"/>
      <c r="J82" s="31"/>
      <c r="K82" s="32"/>
      <c r="L82" s="33"/>
      <c r="M82" s="34"/>
      <c r="N82" s="35"/>
      <c r="O82" s="36"/>
      <c r="P82" s="36"/>
      <c r="Q82" s="36"/>
      <c r="R82" s="37"/>
      <c r="S82" s="38"/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/>
      <c r="B83" s="11"/>
      <c r="C83" s="30"/>
      <c r="D83" s="31"/>
      <c r="E83" s="31"/>
      <c r="F83" s="31"/>
      <c r="G83" s="31"/>
      <c r="H83" s="31"/>
      <c r="I83" s="31"/>
      <c r="J83" s="31"/>
      <c r="K83" s="32"/>
      <c r="L83" s="33"/>
      <c r="M83" s="34"/>
      <c r="N83" s="35"/>
      <c r="O83" s="36"/>
      <c r="P83" s="36"/>
      <c r="Q83" s="36"/>
      <c r="R83" s="37"/>
      <c r="S83" s="38"/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/>
      <c r="B84" s="11"/>
      <c r="C84" s="30"/>
      <c r="D84" s="31"/>
      <c r="E84" s="31"/>
      <c r="F84" s="31"/>
      <c r="G84" s="31"/>
      <c r="H84" s="31"/>
      <c r="I84" s="31"/>
      <c r="J84" s="31"/>
      <c r="K84" s="32"/>
      <c r="L84" s="33"/>
      <c r="M84" s="34"/>
      <c r="N84" s="35"/>
      <c r="O84" s="36"/>
      <c r="P84" s="36"/>
      <c r="Q84" s="36"/>
      <c r="R84" s="37"/>
      <c r="S84" s="38"/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/>
      <c r="B85" s="11"/>
      <c r="C85" s="30"/>
      <c r="D85" s="31"/>
      <c r="E85" s="31"/>
      <c r="F85" s="31"/>
      <c r="G85" s="31"/>
      <c r="H85" s="31"/>
      <c r="I85" s="31"/>
      <c r="J85" s="31"/>
      <c r="K85" s="32"/>
      <c r="L85" s="33"/>
      <c r="M85" s="34"/>
      <c r="N85" s="35"/>
      <c r="O85" s="36"/>
      <c r="P85" s="36"/>
      <c r="Q85" s="36"/>
      <c r="R85" s="37"/>
      <c r="S85" s="38"/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/>
      <c r="B86" s="11"/>
      <c r="C86" s="30"/>
      <c r="D86" s="31"/>
      <c r="E86" s="31"/>
      <c r="F86" s="31"/>
      <c r="G86" s="31"/>
      <c r="H86" s="31"/>
      <c r="I86" s="31"/>
      <c r="J86" s="31"/>
      <c r="K86" s="32"/>
      <c r="L86" s="33"/>
      <c r="M86" s="34"/>
      <c r="N86" s="35"/>
      <c r="O86" s="36"/>
      <c r="P86" s="36"/>
      <c r="Q86" s="36"/>
      <c r="R86" s="37"/>
      <c r="S86" s="38"/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/>
      <c r="B87" s="11"/>
      <c r="C87" s="30"/>
      <c r="D87" s="31"/>
      <c r="E87" s="31"/>
      <c r="F87" s="31"/>
      <c r="G87" s="31"/>
      <c r="H87" s="31"/>
      <c r="I87" s="31"/>
      <c r="J87" s="31"/>
      <c r="K87" s="32"/>
      <c r="L87" s="33"/>
      <c r="M87" s="34"/>
      <c r="N87" s="35"/>
      <c r="O87" s="36"/>
      <c r="P87" s="36"/>
      <c r="Q87" s="36"/>
      <c r="R87" s="37"/>
      <c r="S87" s="38"/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/>
      <c r="B88" s="11"/>
      <c r="C88" s="30"/>
      <c r="D88" s="31"/>
      <c r="E88" s="31"/>
      <c r="F88" s="31"/>
      <c r="G88" s="31"/>
      <c r="H88" s="31"/>
      <c r="I88" s="31"/>
      <c r="J88" s="31"/>
      <c r="K88" s="32"/>
      <c r="L88" s="33"/>
      <c r="M88" s="34"/>
      <c r="N88" s="35"/>
      <c r="O88" s="36"/>
      <c r="P88" s="36"/>
      <c r="Q88" s="36"/>
      <c r="R88" s="37"/>
      <c r="S88" s="38"/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/>
      <c r="B89" s="11"/>
      <c r="C89" s="30"/>
      <c r="D89" s="31"/>
      <c r="E89" s="31"/>
      <c r="F89" s="31"/>
      <c r="G89" s="31"/>
      <c r="H89" s="31"/>
      <c r="I89" s="31"/>
      <c r="J89" s="31"/>
      <c r="K89" s="32"/>
      <c r="L89" s="33"/>
      <c r="M89" s="34"/>
      <c r="N89" s="35"/>
      <c r="O89" s="36"/>
      <c r="P89" s="36"/>
      <c r="Q89" s="36"/>
      <c r="R89" s="37"/>
      <c r="S89" s="38"/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/>
      <c r="B90" s="11"/>
      <c r="C90" s="30"/>
      <c r="D90" s="31"/>
      <c r="E90" s="31"/>
      <c r="F90" s="31"/>
      <c r="G90" s="31"/>
      <c r="H90" s="31"/>
      <c r="I90" s="31"/>
      <c r="J90" s="31"/>
      <c r="K90" s="32"/>
      <c r="L90" s="33"/>
      <c r="M90" s="34"/>
      <c r="N90" s="35"/>
      <c r="O90" s="36"/>
      <c r="P90" s="36"/>
      <c r="Q90" s="36"/>
      <c r="R90" s="37"/>
      <c r="S90" s="38"/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/>
      <c r="B91" s="11"/>
      <c r="C91" s="30"/>
      <c r="D91" s="31"/>
      <c r="E91" s="31"/>
      <c r="F91" s="31"/>
      <c r="G91" s="31"/>
      <c r="H91" s="31"/>
      <c r="I91" s="31"/>
      <c r="J91" s="31"/>
      <c r="K91" s="32"/>
      <c r="L91" s="33"/>
      <c r="M91" s="34"/>
      <c r="N91" s="35"/>
      <c r="O91" s="36"/>
      <c r="P91" s="36"/>
      <c r="Q91" s="36"/>
      <c r="R91" s="37"/>
      <c r="S91" s="38"/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/>
      <c r="B92" s="11"/>
      <c r="C92" s="30"/>
      <c r="D92" s="31"/>
      <c r="E92" s="31"/>
      <c r="F92" s="31"/>
      <c r="G92" s="31"/>
      <c r="H92" s="31"/>
      <c r="I92" s="31"/>
      <c r="J92" s="31"/>
      <c r="K92" s="32"/>
      <c r="L92" s="33"/>
      <c r="M92" s="34"/>
      <c r="N92" s="35"/>
      <c r="O92" s="36"/>
      <c r="P92" s="36"/>
      <c r="Q92" s="36"/>
      <c r="R92" s="37"/>
      <c r="S92" s="38"/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/>
      <c r="B93" s="11"/>
      <c r="C93" s="30"/>
      <c r="D93" s="31"/>
      <c r="E93" s="31"/>
      <c r="F93" s="31"/>
      <c r="G93" s="31"/>
      <c r="H93" s="31"/>
      <c r="I93" s="31"/>
      <c r="J93" s="31"/>
      <c r="K93" s="32"/>
      <c r="L93" s="33"/>
      <c r="M93" s="34"/>
      <c r="N93" s="35"/>
      <c r="O93" s="36"/>
      <c r="P93" s="36"/>
      <c r="Q93" s="36"/>
      <c r="R93" s="37"/>
      <c r="S93" s="38"/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/>
      <c r="B94" s="11"/>
      <c r="C94" s="30"/>
      <c r="D94" s="31"/>
      <c r="E94" s="31"/>
      <c r="F94" s="31"/>
      <c r="G94" s="31"/>
      <c r="H94" s="31"/>
      <c r="I94" s="31"/>
      <c r="J94" s="31"/>
      <c r="K94" s="32"/>
      <c r="L94" s="33"/>
      <c r="M94" s="34"/>
      <c r="N94" s="35"/>
      <c r="O94" s="36"/>
      <c r="P94" s="36"/>
      <c r="Q94" s="36"/>
      <c r="R94" s="37"/>
      <c r="S94" s="38"/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/>
      <c r="B95" s="11"/>
      <c r="C95" s="30"/>
      <c r="D95" s="31"/>
      <c r="E95" s="31"/>
      <c r="F95" s="31"/>
      <c r="G95" s="31"/>
      <c r="H95" s="31"/>
      <c r="I95" s="31"/>
      <c r="J95" s="31"/>
      <c r="K95" s="32"/>
      <c r="L95" s="33"/>
      <c r="M95" s="34"/>
      <c r="N95" s="35"/>
      <c r="O95" s="36"/>
      <c r="P95" s="36"/>
      <c r="Q95" s="36"/>
      <c r="R95" s="37"/>
      <c r="S95" s="38"/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/>
      <c r="B96" s="11"/>
      <c r="C96" s="30"/>
      <c r="D96" s="31"/>
      <c r="E96" s="31"/>
      <c r="F96" s="31"/>
      <c r="G96" s="31"/>
      <c r="H96" s="31"/>
      <c r="I96" s="31"/>
      <c r="J96" s="31"/>
      <c r="K96" s="32"/>
      <c r="L96" s="33"/>
      <c r="M96" s="34"/>
      <c r="N96" s="35"/>
      <c r="O96" s="36"/>
      <c r="P96" s="36"/>
      <c r="Q96" s="36"/>
      <c r="R96" s="37"/>
      <c r="S96" s="38"/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/>
      <c r="B97" s="11"/>
      <c r="C97" s="30"/>
      <c r="D97" s="31"/>
      <c r="E97" s="31"/>
      <c r="F97" s="31"/>
      <c r="G97" s="31"/>
      <c r="H97" s="31"/>
      <c r="I97" s="31"/>
      <c r="J97" s="31"/>
      <c r="K97" s="32"/>
      <c r="L97" s="33"/>
      <c r="M97" s="34"/>
      <c r="N97" s="35"/>
      <c r="O97" s="36"/>
      <c r="P97" s="36"/>
      <c r="Q97" s="36"/>
      <c r="R97" s="37"/>
      <c r="S97" s="38"/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/>
      <c r="B98" s="11"/>
      <c r="C98" s="30"/>
      <c r="D98" s="31"/>
      <c r="E98" s="31"/>
      <c r="F98" s="31"/>
      <c r="G98" s="31"/>
      <c r="H98" s="31"/>
      <c r="I98" s="31"/>
      <c r="J98" s="31"/>
      <c r="K98" s="32"/>
      <c r="L98" s="33"/>
      <c r="M98" s="34"/>
      <c r="N98" s="35"/>
      <c r="O98" s="36"/>
      <c r="P98" s="36"/>
      <c r="Q98" s="36"/>
      <c r="R98" s="37"/>
      <c r="S98" s="38"/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/>
      <c r="B99" s="11"/>
      <c r="C99" s="30"/>
      <c r="D99" s="31"/>
      <c r="E99" s="31"/>
      <c r="F99" s="31"/>
      <c r="G99" s="31"/>
      <c r="H99" s="31"/>
      <c r="I99" s="31"/>
      <c r="J99" s="31"/>
      <c r="K99" s="32"/>
      <c r="L99" s="33"/>
      <c r="M99" s="34"/>
      <c r="N99" s="35"/>
      <c r="O99" s="36"/>
      <c r="P99" s="36"/>
      <c r="Q99" s="36"/>
      <c r="R99" s="37"/>
      <c r="S99" s="38"/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/>
      <c r="B100" s="11"/>
      <c r="C100" s="30"/>
      <c r="D100" s="31"/>
      <c r="E100" s="31"/>
      <c r="F100" s="31"/>
      <c r="G100" s="31"/>
      <c r="H100" s="31"/>
      <c r="I100" s="31"/>
      <c r="J100" s="31"/>
      <c r="K100" s="32"/>
      <c r="L100" s="33"/>
      <c r="M100" s="34"/>
      <c r="N100" s="35"/>
      <c r="O100" s="36"/>
      <c r="P100" s="36"/>
      <c r="Q100" s="36"/>
      <c r="R100" s="37"/>
      <c r="S100" s="38"/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/>
      <c r="B101" s="11"/>
      <c r="C101" s="30"/>
      <c r="D101" s="31"/>
      <c r="E101" s="31"/>
      <c r="F101" s="31"/>
      <c r="G101" s="31"/>
      <c r="H101" s="31"/>
      <c r="I101" s="31"/>
      <c r="J101" s="31"/>
      <c r="K101" s="32"/>
      <c r="L101" s="33"/>
      <c r="M101" s="34"/>
      <c r="N101" s="35"/>
      <c r="O101" s="36"/>
      <c r="P101" s="36"/>
      <c r="Q101" s="36"/>
      <c r="R101" s="37"/>
      <c r="S101" s="38"/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/>
      <c r="B102" s="11"/>
      <c r="C102" s="30"/>
      <c r="D102" s="31"/>
      <c r="E102" s="31"/>
      <c r="F102" s="31"/>
      <c r="G102" s="31"/>
      <c r="H102" s="31"/>
      <c r="I102" s="31"/>
      <c r="J102" s="31"/>
      <c r="K102" s="32"/>
      <c r="L102" s="33"/>
      <c r="M102" s="34"/>
      <c r="N102" s="35"/>
      <c r="O102" s="36"/>
      <c r="P102" s="36"/>
      <c r="Q102" s="36"/>
      <c r="R102" s="37"/>
      <c r="S102" s="38"/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/>
      <c r="B103" s="11"/>
      <c r="C103" s="30"/>
      <c r="D103" s="31"/>
      <c r="E103" s="31"/>
      <c r="F103" s="31"/>
      <c r="G103" s="31"/>
      <c r="H103" s="31"/>
      <c r="I103" s="31"/>
      <c r="J103" s="31"/>
      <c r="K103" s="32"/>
      <c r="L103" s="33"/>
      <c r="M103" s="34"/>
      <c r="N103" s="35"/>
      <c r="O103" s="36"/>
      <c r="P103" s="36"/>
      <c r="Q103" s="36"/>
      <c r="R103" s="37"/>
      <c r="S103" s="38"/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/>
      <c r="B104" s="11"/>
      <c r="C104" s="30"/>
      <c r="D104" s="31"/>
      <c r="E104" s="31"/>
      <c r="F104" s="31"/>
      <c r="G104" s="31"/>
      <c r="H104" s="31"/>
      <c r="I104" s="31"/>
      <c r="J104" s="31"/>
      <c r="K104" s="32"/>
      <c r="L104" s="33"/>
      <c r="M104" s="34"/>
      <c r="N104" s="35"/>
      <c r="O104" s="36"/>
      <c r="P104" s="36"/>
      <c r="Q104" s="36"/>
      <c r="R104" s="37"/>
      <c r="S104" s="38"/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/>
      <c r="B105" s="11"/>
      <c r="C105" s="30"/>
      <c r="D105" s="31"/>
      <c r="E105" s="31"/>
      <c r="F105" s="31"/>
      <c r="G105" s="31"/>
      <c r="H105" s="31"/>
      <c r="I105" s="31"/>
      <c r="J105" s="31"/>
      <c r="K105" s="32"/>
      <c r="L105" s="33"/>
      <c r="M105" s="34"/>
      <c r="N105" s="35"/>
      <c r="O105" s="36"/>
      <c r="P105" s="36"/>
      <c r="Q105" s="36"/>
      <c r="R105" s="37"/>
      <c r="S105" s="38"/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/>
      <c r="B106" s="11"/>
      <c r="C106" s="30"/>
      <c r="D106" s="31"/>
      <c r="E106" s="31"/>
      <c r="F106" s="31"/>
      <c r="G106" s="31"/>
      <c r="H106" s="31"/>
      <c r="I106" s="31"/>
      <c r="J106" s="31"/>
      <c r="K106" s="32"/>
      <c r="L106" s="33"/>
      <c r="M106" s="34"/>
      <c r="N106" s="35"/>
      <c r="O106" s="36"/>
      <c r="P106" s="36"/>
      <c r="Q106" s="36"/>
      <c r="R106" s="37"/>
      <c r="S106" s="38"/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/>
      <c r="B107" s="11"/>
      <c r="C107" s="30"/>
      <c r="D107" s="31"/>
      <c r="E107" s="31"/>
      <c r="F107" s="31"/>
      <c r="G107" s="31"/>
      <c r="H107" s="31"/>
      <c r="I107" s="31"/>
      <c r="J107" s="31"/>
      <c r="K107" s="32"/>
      <c r="L107" s="33"/>
      <c r="M107" s="34"/>
      <c r="N107" s="35"/>
      <c r="O107" s="36"/>
      <c r="P107" s="36"/>
      <c r="Q107" s="36"/>
      <c r="R107" s="37"/>
      <c r="S107" s="38"/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/>
      <c r="B108" s="11"/>
      <c r="C108" s="30"/>
      <c r="D108" s="31"/>
      <c r="E108" s="31"/>
      <c r="F108" s="31"/>
      <c r="G108" s="31"/>
      <c r="H108" s="31"/>
      <c r="I108" s="31"/>
      <c r="J108" s="31"/>
      <c r="K108" s="32"/>
      <c r="L108" s="33"/>
      <c r="M108" s="34"/>
      <c r="N108" s="35"/>
      <c r="O108" s="36"/>
      <c r="P108" s="36"/>
      <c r="Q108" s="36"/>
      <c r="R108" s="37"/>
      <c r="S108" s="38"/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/>
      <c r="B109" s="11"/>
      <c r="C109" s="30"/>
      <c r="D109" s="31"/>
      <c r="E109" s="31"/>
      <c r="F109" s="31"/>
      <c r="G109" s="31"/>
      <c r="H109" s="31"/>
      <c r="I109" s="31"/>
      <c r="J109" s="31"/>
      <c r="K109" s="32"/>
      <c r="L109" s="33"/>
      <c r="M109" s="34"/>
      <c r="N109" s="35"/>
      <c r="O109" s="36"/>
      <c r="P109" s="36"/>
      <c r="Q109" s="36"/>
      <c r="R109" s="37"/>
      <c r="S109" s="38"/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/>
      <c r="B110" s="11"/>
      <c r="C110" s="30"/>
      <c r="D110" s="31"/>
      <c r="E110" s="31"/>
      <c r="F110" s="31"/>
      <c r="G110" s="31"/>
      <c r="H110" s="31"/>
      <c r="I110" s="31"/>
      <c r="J110" s="31"/>
      <c r="K110" s="32"/>
      <c r="L110" s="33"/>
      <c r="M110" s="34"/>
      <c r="N110" s="35"/>
      <c r="O110" s="36"/>
      <c r="P110" s="36"/>
      <c r="Q110" s="36"/>
      <c r="R110" s="37"/>
      <c r="S110" s="38"/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/>
      <c r="B111" s="11"/>
      <c r="C111" s="30"/>
      <c r="D111" s="31"/>
      <c r="E111" s="31"/>
      <c r="F111" s="31"/>
      <c r="G111" s="31"/>
      <c r="H111" s="31"/>
      <c r="I111" s="31"/>
      <c r="J111" s="31"/>
      <c r="K111" s="32"/>
      <c r="L111" s="33"/>
      <c r="M111" s="34"/>
      <c r="N111" s="35"/>
      <c r="O111" s="36"/>
      <c r="P111" s="36"/>
      <c r="Q111" s="36"/>
      <c r="R111" s="37"/>
      <c r="S111" s="38"/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/>
      <c r="B112" s="11"/>
      <c r="C112" s="30"/>
      <c r="D112" s="31"/>
      <c r="E112" s="31"/>
      <c r="F112" s="31"/>
      <c r="G112" s="31"/>
      <c r="H112" s="31"/>
      <c r="I112" s="31"/>
      <c r="J112" s="31"/>
      <c r="K112" s="32"/>
      <c r="L112" s="33"/>
      <c r="M112" s="34"/>
      <c r="N112" s="35"/>
      <c r="O112" s="36"/>
      <c r="P112" s="36"/>
      <c r="Q112" s="36"/>
      <c r="R112" s="37"/>
      <c r="S112" s="38"/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/>
      <c r="B113" s="11"/>
      <c r="C113" s="30"/>
      <c r="D113" s="31"/>
      <c r="E113" s="31"/>
      <c r="F113" s="31"/>
      <c r="G113" s="31"/>
      <c r="H113" s="31"/>
      <c r="I113" s="31"/>
      <c r="J113" s="31"/>
      <c r="K113" s="32"/>
      <c r="L113" s="33"/>
      <c r="M113" s="34"/>
      <c r="N113" s="35"/>
      <c r="O113" s="36"/>
      <c r="P113" s="36"/>
      <c r="Q113" s="36"/>
      <c r="R113" s="37"/>
      <c r="S113" s="38"/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/>
      <c r="B114" s="11"/>
      <c r="C114" s="30"/>
      <c r="D114" s="31"/>
      <c r="E114" s="31"/>
      <c r="F114" s="31"/>
      <c r="G114" s="31"/>
      <c r="H114" s="31"/>
      <c r="I114" s="31"/>
      <c r="J114" s="31"/>
      <c r="K114" s="32"/>
      <c r="L114" s="33"/>
      <c r="M114" s="34"/>
      <c r="N114" s="35"/>
      <c r="O114" s="36"/>
      <c r="P114" s="36"/>
      <c r="Q114" s="36"/>
      <c r="R114" s="37"/>
      <c r="S114" s="38"/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/>
      <c r="B115" s="11"/>
      <c r="C115" s="30"/>
      <c r="D115" s="31"/>
      <c r="E115" s="31"/>
      <c r="F115" s="31"/>
      <c r="G115" s="31"/>
      <c r="H115" s="31"/>
      <c r="I115" s="31"/>
      <c r="J115" s="31"/>
      <c r="K115" s="32"/>
      <c r="L115" s="33"/>
      <c r="M115" s="34"/>
      <c r="N115" s="35"/>
      <c r="O115" s="36"/>
      <c r="P115" s="36"/>
      <c r="Q115" s="36"/>
      <c r="R115" s="37"/>
      <c r="S115" s="38"/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/>
      <c r="B116" s="11"/>
      <c r="C116" s="30"/>
      <c r="D116" s="31"/>
      <c r="E116" s="31"/>
      <c r="F116" s="31"/>
      <c r="G116" s="31"/>
      <c r="H116" s="31"/>
      <c r="I116" s="31"/>
      <c r="J116" s="31"/>
      <c r="K116" s="32"/>
      <c r="L116" s="33"/>
      <c r="M116" s="34"/>
      <c r="N116" s="35"/>
      <c r="O116" s="36"/>
      <c r="P116" s="36"/>
      <c r="Q116" s="36"/>
      <c r="R116" s="37"/>
      <c r="S116" s="38"/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/>
      <c r="B117" s="11"/>
      <c r="C117" s="30"/>
      <c r="D117" s="31"/>
      <c r="E117" s="31"/>
      <c r="F117" s="31"/>
      <c r="G117" s="31"/>
      <c r="H117" s="31"/>
      <c r="I117" s="31"/>
      <c r="J117" s="31"/>
      <c r="K117" s="32"/>
      <c r="L117" s="33"/>
      <c r="M117" s="34"/>
      <c r="N117" s="35"/>
      <c r="O117" s="36"/>
      <c r="P117" s="36"/>
      <c r="Q117" s="36"/>
      <c r="R117" s="37"/>
      <c r="S117" s="38"/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/>
      <c r="B118" s="11"/>
      <c r="C118" s="30"/>
      <c r="D118" s="31"/>
      <c r="E118" s="31"/>
      <c r="F118" s="31"/>
      <c r="G118" s="31"/>
      <c r="H118" s="31"/>
      <c r="I118" s="31"/>
      <c r="J118" s="31"/>
      <c r="K118" s="32"/>
      <c r="L118" s="33"/>
      <c r="M118" s="34"/>
      <c r="N118" s="35"/>
      <c r="O118" s="36"/>
      <c r="P118" s="36"/>
      <c r="Q118" s="36"/>
      <c r="R118" s="37"/>
      <c r="S118" s="38"/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/>
      <c r="B119" s="11"/>
      <c r="C119" s="30"/>
      <c r="D119" s="31"/>
      <c r="E119" s="31"/>
      <c r="F119" s="31"/>
      <c r="G119" s="31"/>
      <c r="H119" s="31"/>
      <c r="I119" s="31"/>
      <c r="J119" s="31"/>
      <c r="K119" s="32"/>
      <c r="L119" s="33"/>
      <c r="M119" s="34"/>
      <c r="N119" s="35"/>
      <c r="O119" s="36"/>
      <c r="P119" s="36"/>
      <c r="Q119" s="36"/>
      <c r="R119" s="37"/>
      <c r="S119" s="38"/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/>
      <c r="B120" s="11"/>
      <c r="C120" s="30"/>
      <c r="D120" s="31"/>
      <c r="E120" s="31"/>
      <c r="F120" s="31"/>
      <c r="G120" s="31"/>
      <c r="H120" s="31"/>
      <c r="I120" s="31"/>
      <c r="J120" s="31"/>
      <c r="K120" s="32"/>
      <c r="L120" s="33"/>
      <c r="M120" s="34"/>
      <c r="N120" s="35"/>
      <c r="O120" s="36"/>
      <c r="P120" s="36"/>
      <c r="Q120" s="36"/>
      <c r="R120" s="37"/>
      <c r="S120" s="38"/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/>
      <c r="B121" s="11"/>
      <c r="C121" s="30"/>
      <c r="D121" s="31"/>
      <c r="E121" s="31"/>
      <c r="F121" s="31"/>
      <c r="G121" s="31"/>
      <c r="H121" s="31"/>
      <c r="I121" s="31"/>
      <c r="J121" s="31"/>
      <c r="K121" s="32"/>
      <c r="L121" s="33"/>
      <c r="M121" s="34"/>
      <c r="N121" s="35"/>
      <c r="O121" s="36"/>
      <c r="P121" s="36"/>
      <c r="Q121" s="36"/>
      <c r="R121" s="37"/>
      <c r="S121" s="38"/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/>
      <c r="B122" s="11"/>
      <c r="C122" s="30"/>
      <c r="D122" s="31"/>
      <c r="E122" s="31"/>
      <c r="F122" s="31"/>
      <c r="G122" s="31"/>
      <c r="H122" s="31"/>
      <c r="I122" s="31"/>
      <c r="J122" s="31"/>
      <c r="K122" s="32"/>
      <c r="L122" s="33"/>
      <c r="M122" s="34"/>
      <c r="N122" s="35"/>
      <c r="O122" s="36"/>
      <c r="P122" s="36"/>
      <c r="Q122" s="36"/>
      <c r="R122" s="37"/>
      <c r="S122" s="38"/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/>
      <c r="B123" s="11"/>
      <c r="C123" s="30"/>
      <c r="D123" s="31"/>
      <c r="E123" s="31"/>
      <c r="F123" s="31"/>
      <c r="G123" s="31"/>
      <c r="H123" s="31"/>
      <c r="I123" s="31"/>
      <c r="J123" s="31"/>
      <c r="K123" s="32"/>
      <c r="L123" s="33"/>
      <c r="M123" s="34"/>
      <c r="N123" s="35"/>
      <c r="O123" s="36"/>
      <c r="P123" s="36"/>
      <c r="Q123" s="36"/>
      <c r="R123" s="37"/>
      <c r="S123" s="38"/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/>
      <c r="B124" s="11"/>
      <c r="C124" s="30"/>
      <c r="D124" s="31"/>
      <c r="E124" s="31"/>
      <c r="F124" s="31"/>
      <c r="G124" s="31"/>
      <c r="H124" s="31"/>
      <c r="I124" s="31"/>
      <c r="J124" s="31"/>
      <c r="K124" s="32"/>
      <c r="L124" s="33"/>
      <c r="M124" s="34"/>
      <c r="N124" s="35"/>
      <c r="O124" s="36"/>
      <c r="P124" s="36"/>
      <c r="Q124" s="36"/>
      <c r="R124" s="37"/>
      <c r="S124" s="38"/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/>
      <c r="B125" s="11"/>
      <c r="C125" s="30"/>
      <c r="D125" s="31"/>
      <c r="E125" s="31"/>
      <c r="F125" s="31"/>
      <c r="G125" s="31"/>
      <c r="H125" s="31"/>
      <c r="I125" s="31"/>
      <c r="J125" s="31"/>
      <c r="K125" s="32"/>
      <c r="L125" s="33"/>
      <c r="M125" s="34"/>
      <c r="N125" s="35"/>
      <c r="O125" s="36"/>
      <c r="P125" s="36"/>
      <c r="Q125" s="36"/>
      <c r="R125" s="37"/>
      <c r="S125" s="38"/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/>
      <c r="B126" s="11"/>
      <c r="C126" s="30"/>
      <c r="D126" s="31"/>
      <c r="E126" s="31"/>
      <c r="F126" s="31"/>
      <c r="G126" s="31"/>
      <c r="H126" s="31"/>
      <c r="I126" s="31"/>
      <c r="J126" s="31"/>
      <c r="K126" s="32"/>
      <c r="L126" s="33"/>
      <c r="M126" s="34"/>
      <c r="N126" s="35"/>
      <c r="O126" s="36"/>
      <c r="P126" s="36"/>
      <c r="Q126" s="36"/>
      <c r="R126" s="37"/>
      <c r="S126" s="38"/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/>
      <c r="B127" s="11"/>
      <c r="C127" s="30"/>
      <c r="D127" s="31"/>
      <c r="E127" s="31"/>
      <c r="F127" s="31"/>
      <c r="G127" s="31"/>
      <c r="H127" s="31"/>
      <c r="I127" s="31"/>
      <c r="J127" s="31"/>
      <c r="K127" s="32"/>
      <c r="L127" s="33"/>
      <c r="M127" s="34"/>
      <c r="N127" s="35"/>
      <c r="O127" s="36"/>
      <c r="P127" s="36"/>
      <c r="Q127" s="36"/>
      <c r="R127" s="37"/>
      <c r="S127" s="38"/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/>
      <c r="B128" s="11"/>
      <c r="C128" s="30"/>
      <c r="D128" s="31"/>
      <c r="E128" s="31"/>
      <c r="F128" s="31"/>
      <c r="G128" s="31"/>
      <c r="H128" s="31"/>
      <c r="I128" s="31"/>
      <c r="J128" s="31"/>
      <c r="K128" s="32"/>
      <c r="L128" s="33"/>
      <c r="M128" s="34"/>
      <c r="N128" s="35"/>
      <c r="O128" s="36"/>
      <c r="P128" s="36"/>
      <c r="Q128" s="36"/>
      <c r="R128" s="37"/>
      <c r="S128" s="38"/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/>
      <c r="B129" s="11"/>
      <c r="C129" s="30"/>
      <c r="D129" s="31"/>
      <c r="E129" s="31"/>
      <c r="F129" s="31"/>
      <c r="G129" s="31"/>
      <c r="H129" s="31"/>
      <c r="I129" s="31"/>
      <c r="J129" s="31"/>
      <c r="K129" s="32"/>
      <c r="L129" s="33"/>
      <c r="M129" s="34"/>
      <c r="N129" s="35"/>
      <c r="O129" s="36"/>
      <c r="P129" s="36"/>
      <c r="Q129" s="36"/>
      <c r="R129" s="37"/>
      <c r="S129" s="38"/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/>
      <c r="B130" s="11"/>
      <c r="C130" s="30"/>
      <c r="D130" s="31"/>
      <c r="E130" s="31"/>
      <c r="F130" s="31"/>
      <c r="G130" s="31"/>
      <c r="H130" s="31"/>
      <c r="I130" s="31"/>
      <c r="J130" s="31"/>
      <c r="K130" s="32"/>
      <c r="L130" s="33"/>
      <c r="M130" s="34"/>
      <c r="N130" s="35"/>
      <c r="O130" s="36"/>
      <c r="P130" s="36"/>
      <c r="Q130" s="36"/>
      <c r="R130" s="37"/>
      <c r="S130" s="38"/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/>
      <c r="B131" s="11"/>
      <c r="C131" s="30"/>
      <c r="D131" s="31"/>
      <c r="E131" s="31"/>
      <c r="F131" s="31"/>
      <c r="G131" s="31"/>
      <c r="H131" s="31"/>
      <c r="I131" s="31"/>
      <c r="J131" s="31"/>
      <c r="K131" s="32"/>
      <c r="L131" s="33"/>
      <c r="M131" s="34"/>
      <c r="N131" s="35"/>
      <c r="O131" s="36"/>
      <c r="P131" s="36"/>
      <c r="Q131" s="36"/>
      <c r="R131" s="37"/>
      <c r="S131" s="38"/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/>
      <c r="B132" s="11"/>
      <c r="C132" s="30"/>
      <c r="D132" s="31"/>
      <c r="E132" s="31"/>
      <c r="F132" s="31"/>
      <c r="G132" s="31"/>
      <c r="H132" s="31"/>
      <c r="I132" s="31"/>
      <c r="J132" s="31"/>
      <c r="K132" s="32"/>
      <c r="L132" s="33"/>
      <c r="M132" s="34"/>
      <c r="N132" s="35"/>
      <c r="O132" s="36"/>
      <c r="P132" s="36"/>
      <c r="Q132" s="36"/>
      <c r="R132" s="37"/>
      <c r="S132" s="38"/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/>
      <c r="B133" s="11"/>
      <c r="C133" s="30"/>
      <c r="D133" s="31"/>
      <c r="E133" s="31"/>
      <c r="F133" s="31"/>
      <c r="G133" s="31"/>
      <c r="H133" s="31"/>
      <c r="I133" s="31"/>
      <c r="J133" s="31"/>
      <c r="K133" s="32"/>
      <c r="L133" s="33"/>
      <c r="M133" s="34"/>
      <c r="N133" s="35"/>
      <c r="O133" s="36"/>
      <c r="P133" s="36"/>
      <c r="Q133" s="36"/>
      <c r="R133" s="37"/>
      <c r="S133" s="38"/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/>
      <c r="B134" s="11"/>
      <c r="C134" s="30"/>
      <c r="D134" s="31"/>
      <c r="E134" s="31"/>
      <c r="F134" s="31"/>
      <c r="G134" s="31"/>
      <c r="H134" s="31"/>
      <c r="I134" s="31"/>
      <c r="J134" s="31"/>
      <c r="K134" s="32"/>
      <c r="L134" s="33"/>
      <c r="M134" s="34"/>
      <c r="N134" s="35"/>
      <c r="O134" s="36"/>
      <c r="P134" s="36"/>
      <c r="Q134" s="36"/>
      <c r="R134" s="37"/>
      <c r="S134" s="38"/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/>
      <c r="B135" s="11"/>
      <c r="C135" s="30"/>
      <c r="D135" s="31"/>
      <c r="E135" s="31"/>
      <c r="F135" s="31"/>
      <c r="G135" s="31"/>
      <c r="H135" s="31"/>
      <c r="I135" s="31"/>
      <c r="J135" s="31"/>
      <c r="K135" s="32"/>
      <c r="L135" s="33"/>
      <c r="M135" s="34"/>
      <c r="N135" s="35"/>
      <c r="O135" s="36"/>
      <c r="P135" s="36"/>
      <c r="Q135" s="36"/>
      <c r="R135" s="37"/>
      <c r="S135" s="38"/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/>
      <c r="B136" s="11"/>
      <c r="C136" s="30"/>
      <c r="D136" s="31"/>
      <c r="E136" s="31"/>
      <c r="F136" s="31"/>
      <c r="G136" s="31"/>
      <c r="H136" s="31"/>
      <c r="I136" s="31"/>
      <c r="J136" s="31"/>
      <c r="K136" s="32"/>
      <c r="L136" s="33"/>
      <c r="M136" s="34"/>
      <c r="N136" s="35"/>
      <c r="O136" s="36"/>
      <c r="P136" s="36"/>
      <c r="Q136" s="36"/>
      <c r="R136" s="37"/>
      <c r="S136" s="38"/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/>
      <c r="B137" s="11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/>
      <c r="B138" s="11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/>
      <c r="B139" s="11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/>
      <c r="B140" s="11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/>
      <c r="B141" s="11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/>
      <c r="B142" s="11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/>
      <c r="B143" s="11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/>
      <c r="B144" s="11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/>
      <c r="B145" s="11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/>
      <c r="B146" s="11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111" priority="8">
      <formula>SUM(W$4:W$9344)&gt;0</formula>
    </cfRule>
  </conditionalFormatting>
  <conditionalFormatting sqref="X3">
    <cfRule type="expression" dxfId="110" priority="7">
      <formula>SUM(X$4:X$9344)&gt;0</formula>
    </cfRule>
  </conditionalFormatting>
  <conditionalFormatting sqref="Y3:BC3">
    <cfRule type="expression" dxfId="109" priority="6">
      <formula>SUM(Y$4:Y$9344)&gt;0</formula>
    </cfRule>
  </conditionalFormatting>
  <conditionalFormatting sqref="BD3">
    <cfRule type="expression" dxfId="108" priority="5">
      <formula>SUM(BD$4:BD$9344)&gt;0</formula>
    </cfRule>
  </conditionalFormatting>
  <conditionalFormatting sqref="W2">
    <cfRule type="expression" dxfId="107" priority="4">
      <formula>SUM(W$4:W$9380)&gt;0</formula>
    </cfRule>
  </conditionalFormatting>
  <conditionalFormatting sqref="X2">
    <cfRule type="expression" dxfId="106" priority="3">
      <formula>SUM(X$4:X$9380)&gt;0</formula>
    </cfRule>
  </conditionalFormatting>
  <conditionalFormatting sqref="Y2:BC2">
    <cfRule type="expression" dxfId="105" priority="2">
      <formula>SUM(Y$4:Y$9380)&gt;0</formula>
    </cfRule>
  </conditionalFormatting>
  <conditionalFormatting sqref="BD2">
    <cfRule type="expression" dxfId="104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1273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8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1274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1</v>
      </c>
      <c r="O5" s="36"/>
      <c r="P5" s="36"/>
      <c r="Q5" s="36"/>
      <c r="R5" s="37"/>
      <c r="S5" s="38">
        <v>2</v>
      </c>
      <c r="T5" s="39"/>
      <c r="U5" s="38"/>
      <c r="V5" s="39"/>
      <c r="W5" s="12">
        <v>2</v>
      </c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1275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1</v>
      </c>
      <c r="T6" s="39"/>
      <c r="U6" s="38"/>
      <c r="V6" s="39"/>
      <c r="W6" s="12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1276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1</v>
      </c>
      <c r="T7" s="39"/>
      <c r="U7" s="38"/>
      <c r="V7" s="39"/>
      <c r="W7" s="12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1277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15</v>
      </c>
      <c r="T8" s="39"/>
      <c r="U8" s="38"/>
      <c r="V8" s="39"/>
      <c r="W8" s="12"/>
      <c r="X8" s="13"/>
      <c r="Y8" s="13">
        <v>1</v>
      </c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1278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3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>
        <v>7</v>
      </c>
      <c r="B10" s="11"/>
      <c r="C10" s="30" t="s">
        <v>1279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2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>
        <v>8</v>
      </c>
      <c r="B11" s="11"/>
      <c r="C11" s="30" t="s">
        <v>1280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4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>
        <v>9</v>
      </c>
      <c r="B12" s="11"/>
      <c r="C12" s="30" t="s">
        <v>1281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12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>
        <v>10</v>
      </c>
      <c r="B13" s="11"/>
      <c r="C13" s="30" t="s">
        <v>1282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1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>
        <v>11</v>
      </c>
      <c r="B14" s="11"/>
      <c r="C14" s="30" t="s">
        <v>1283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15</v>
      </c>
      <c r="T14" s="39"/>
      <c r="U14" s="38"/>
      <c r="V14" s="39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>
        <v>12</v>
      </c>
      <c r="B15" s="11"/>
      <c r="C15" s="30" t="s">
        <v>1284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15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>
        <v>13</v>
      </c>
      <c r="B16" s="11"/>
      <c r="C16" s="30" t="s">
        <v>1285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11</v>
      </c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>
        <v>14</v>
      </c>
      <c r="B17" s="11"/>
      <c r="C17" s="30" t="s">
        <v>1286</v>
      </c>
      <c r="D17" s="31"/>
      <c r="E17" s="31"/>
      <c r="F17" s="31"/>
      <c r="G17" s="31"/>
      <c r="H17" s="31"/>
      <c r="I17" s="31"/>
      <c r="J17" s="31"/>
      <c r="K17" s="32"/>
      <c r="L17" s="33" t="s">
        <v>44</v>
      </c>
      <c r="M17" s="34"/>
      <c r="N17" s="35" t="s">
        <v>0</v>
      </c>
      <c r="O17" s="36"/>
      <c r="P17" s="36"/>
      <c r="Q17" s="36"/>
      <c r="R17" s="37"/>
      <c r="S17" s="38">
        <v>2</v>
      </c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>
        <v>15</v>
      </c>
      <c r="B18" s="11"/>
      <c r="C18" s="30" t="s">
        <v>1287</v>
      </c>
      <c r="D18" s="31"/>
      <c r="E18" s="31"/>
      <c r="F18" s="31"/>
      <c r="G18" s="31"/>
      <c r="H18" s="31"/>
      <c r="I18" s="31"/>
      <c r="J18" s="31"/>
      <c r="K18" s="32"/>
      <c r="L18" s="33" t="s">
        <v>44</v>
      </c>
      <c r="M18" s="34"/>
      <c r="N18" s="35" t="s">
        <v>0</v>
      </c>
      <c r="O18" s="36"/>
      <c r="P18" s="36"/>
      <c r="Q18" s="36"/>
      <c r="R18" s="37"/>
      <c r="S18" s="38">
        <v>24</v>
      </c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>
        <v>16</v>
      </c>
      <c r="B19" s="11"/>
      <c r="C19" s="30" t="s">
        <v>1288</v>
      </c>
      <c r="D19" s="31"/>
      <c r="E19" s="31"/>
      <c r="F19" s="31"/>
      <c r="G19" s="31"/>
      <c r="H19" s="31"/>
      <c r="I19" s="31"/>
      <c r="J19" s="31"/>
      <c r="K19" s="32"/>
      <c r="L19" s="33" t="s">
        <v>44</v>
      </c>
      <c r="M19" s="34"/>
      <c r="N19" s="35" t="s">
        <v>0</v>
      </c>
      <c r="O19" s="36"/>
      <c r="P19" s="36"/>
      <c r="Q19" s="36"/>
      <c r="R19" s="37"/>
      <c r="S19" s="38">
        <v>24</v>
      </c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>
        <v>17</v>
      </c>
      <c r="B20" s="11"/>
      <c r="C20" s="30" t="s">
        <v>1289</v>
      </c>
      <c r="D20" s="31"/>
      <c r="E20" s="31"/>
      <c r="F20" s="31"/>
      <c r="G20" s="31"/>
      <c r="H20" s="31"/>
      <c r="I20" s="31"/>
      <c r="J20" s="31"/>
      <c r="K20" s="32"/>
      <c r="L20" s="33" t="s">
        <v>44</v>
      </c>
      <c r="M20" s="34"/>
      <c r="N20" s="35" t="s">
        <v>0</v>
      </c>
      <c r="O20" s="36"/>
      <c r="P20" s="36"/>
      <c r="Q20" s="36"/>
      <c r="R20" s="37"/>
      <c r="S20" s="38">
        <v>2</v>
      </c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>
        <v>18</v>
      </c>
      <c r="B21" s="11"/>
      <c r="C21" s="30" t="s">
        <v>1290</v>
      </c>
      <c r="D21" s="31"/>
      <c r="E21" s="31"/>
      <c r="F21" s="31"/>
      <c r="G21" s="31"/>
      <c r="H21" s="31"/>
      <c r="I21" s="31"/>
      <c r="J21" s="31"/>
      <c r="K21" s="32"/>
      <c r="L21" s="33" t="s">
        <v>44</v>
      </c>
      <c r="M21" s="34"/>
      <c r="N21" s="35" t="s">
        <v>0</v>
      </c>
      <c r="O21" s="36"/>
      <c r="P21" s="36"/>
      <c r="Q21" s="36"/>
      <c r="R21" s="37"/>
      <c r="S21" s="38">
        <v>15</v>
      </c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>
        <v>19</v>
      </c>
      <c r="B22" s="11"/>
      <c r="C22" s="30" t="s">
        <v>1291</v>
      </c>
      <c r="D22" s="31"/>
      <c r="E22" s="31"/>
      <c r="F22" s="31"/>
      <c r="G22" s="31"/>
      <c r="H22" s="31"/>
      <c r="I22" s="31"/>
      <c r="J22" s="31"/>
      <c r="K22" s="32"/>
      <c r="L22" s="33" t="s">
        <v>44</v>
      </c>
      <c r="M22" s="34"/>
      <c r="N22" s="35" t="s">
        <v>0</v>
      </c>
      <c r="O22" s="36"/>
      <c r="P22" s="36"/>
      <c r="Q22" s="36"/>
      <c r="R22" s="37"/>
      <c r="S22" s="38">
        <v>2</v>
      </c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>
        <v>20</v>
      </c>
      <c r="B23" s="11"/>
      <c r="C23" s="30" t="s">
        <v>1292</v>
      </c>
      <c r="D23" s="31"/>
      <c r="E23" s="31"/>
      <c r="F23" s="31"/>
      <c r="G23" s="31"/>
      <c r="H23" s="31"/>
      <c r="I23" s="31"/>
      <c r="J23" s="31"/>
      <c r="K23" s="32"/>
      <c r="L23" s="33" t="s">
        <v>44</v>
      </c>
      <c r="M23" s="34"/>
      <c r="N23" s="35" t="s">
        <v>0</v>
      </c>
      <c r="O23" s="36"/>
      <c r="P23" s="36"/>
      <c r="Q23" s="36"/>
      <c r="R23" s="37"/>
      <c r="S23" s="38">
        <v>4</v>
      </c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>
        <v>21</v>
      </c>
      <c r="B24" s="11"/>
      <c r="C24" s="30" t="s">
        <v>1293</v>
      </c>
      <c r="D24" s="31"/>
      <c r="E24" s="31"/>
      <c r="F24" s="31"/>
      <c r="G24" s="31"/>
      <c r="H24" s="31"/>
      <c r="I24" s="31"/>
      <c r="J24" s="31"/>
      <c r="K24" s="32"/>
      <c r="L24" s="33" t="s">
        <v>44</v>
      </c>
      <c r="M24" s="34"/>
      <c r="N24" s="35" t="s">
        <v>0</v>
      </c>
      <c r="O24" s="36"/>
      <c r="P24" s="36"/>
      <c r="Q24" s="36"/>
      <c r="R24" s="37"/>
      <c r="S24" s="38">
        <v>2</v>
      </c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>
        <v>22</v>
      </c>
      <c r="B25" s="11"/>
      <c r="C25" s="30" t="s">
        <v>1294</v>
      </c>
      <c r="D25" s="31"/>
      <c r="E25" s="31"/>
      <c r="F25" s="31"/>
      <c r="G25" s="31"/>
      <c r="H25" s="31"/>
      <c r="I25" s="31"/>
      <c r="J25" s="31"/>
      <c r="K25" s="32"/>
      <c r="L25" s="33" t="s">
        <v>44</v>
      </c>
      <c r="M25" s="34"/>
      <c r="N25" s="35" t="s">
        <v>0</v>
      </c>
      <c r="O25" s="36"/>
      <c r="P25" s="36"/>
      <c r="Q25" s="36"/>
      <c r="R25" s="37"/>
      <c r="S25" s="38">
        <v>2</v>
      </c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>
        <v>23</v>
      </c>
      <c r="B26" s="11"/>
      <c r="C26" s="30" t="s">
        <v>1295</v>
      </c>
      <c r="D26" s="31"/>
      <c r="E26" s="31"/>
      <c r="F26" s="31"/>
      <c r="G26" s="31"/>
      <c r="H26" s="31"/>
      <c r="I26" s="31"/>
      <c r="J26" s="31"/>
      <c r="K26" s="32"/>
      <c r="L26" s="33" t="s">
        <v>44</v>
      </c>
      <c r="M26" s="34"/>
      <c r="N26" s="35" t="s">
        <v>0</v>
      </c>
      <c r="O26" s="36"/>
      <c r="P26" s="36"/>
      <c r="Q26" s="36"/>
      <c r="R26" s="37"/>
      <c r="S26" s="38">
        <v>3</v>
      </c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>
        <v>24</v>
      </c>
      <c r="B27" s="11"/>
      <c r="C27" s="30" t="s">
        <v>1296</v>
      </c>
      <c r="D27" s="31"/>
      <c r="E27" s="31"/>
      <c r="F27" s="31"/>
      <c r="G27" s="31"/>
      <c r="H27" s="31"/>
      <c r="I27" s="31"/>
      <c r="J27" s="31"/>
      <c r="K27" s="32"/>
      <c r="L27" s="33" t="s">
        <v>44</v>
      </c>
      <c r="M27" s="34"/>
      <c r="N27" s="35" t="s">
        <v>0</v>
      </c>
      <c r="O27" s="36"/>
      <c r="P27" s="36"/>
      <c r="Q27" s="36"/>
      <c r="R27" s="37"/>
      <c r="S27" s="38">
        <v>1</v>
      </c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>
        <v>25</v>
      </c>
      <c r="B28" s="11"/>
      <c r="C28" s="30" t="s">
        <v>1297</v>
      </c>
      <c r="D28" s="31"/>
      <c r="E28" s="31"/>
      <c r="F28" s="31"/>
      <c r="G28" s="31"/>
      <c r="H28" s="31"/>
      <c r="I28" s="31"/>
      <c r="J28" s="31"/>
      <c r="K28" s="32"/>
      <c r="L28" s="33" t="s">
        <v>44</v>
      </c>
      <c r="M28" s="34"/>
      <c r="N28" s="35" t="s">
        <v>0</v>
      </c>
      <c r="O28" s="36"/>
      <c r="P28" s="36"/>
      <c r="Q28" s="36"/>
      <c r="R28" s="37"/>
      <c r="S28" s="38">
        <v>1</v>
      </c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>
        <v>26</v>
      </c>
      <c r="B29" s="11"/>
      <c r="C29" s="30" t="s">
        <v>1298</v>
      </c>
      <c r="D29" s="31"/>
      <c r="E29" s="31"/>
      <c r="F29" s="31"/>
      <c r="G29" s="31"/>
      <c r="H29" s="31"/>
      <c r="I29" s="31"/>
      <c r="J29" s="31"/>
      <c r="K29" s="32"/>
      <c r="L29" s="33" t="s">
        <v>44</v>
      </c>
      <c r="M29" s="34"/>
      <c r="N29" s="35" t="s">
        <v>0</v>
      </c>
      <c r="O29" s="36"/>
      <c r="P29" s="36"/>
      <c r="Q29" s="36"/>
      <c r="R29" s="37"/>
      <c r="S29" s="38">
        <v>1</v>
      </c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>
        <v>27</v>
      </c>
      <c r="B30" s="11"/>
      <c r="C30" s="30" t="s">
        <v>1299</v>
      </c>
      <c r="D30" s="31"/>
      <c r="E30" s="31"/>
      <c r="F30" s="31"/>
      <c r="G30" s="31"/>
      <c r="H30" s="31"/>
      <c r="I30" s="31"/>
      <c r="J30" s="31"/>
      <c r="K30" s="32"/>
      <c r="L30" s="33" t="s">
        <v>44</v>
      </c>
      <c r="M30" s="34"/>
      <c r="N30" s="35" t="s">
        <v>0</v>
      </c>
      <c r="O30" s="36"/>
      <c r="P30" s="36"/>
      <c r="Q30" s="36"/>
      <c r="R30" s="37"/>
      <c r="S30" s="38">
        <v>2</v>
      </c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>
        <v>28</v>
      </c>
      <c r="B31" s="11"/>
      <c r="C31" s="30" t="s">
        <v>1300</v>
      </c>
      <c r="D31" s="31"/>
      <c r="E31" s="31"/>
      <c r="F31" s="31"/>
      <c r="G31" s="31"/>
      <c r="H31" s="31"/>
      <c r="I31" s="31"/>
      <c r="J31" s="31"/>
      <c r="K31" s="32"/>
      <c r="L31" s="33" t="s">
        <v>44</v>
      </c>
      <c r="M31" s="34"/>
      <c r="N31" s="35" t="s">
        <v>0</v>
      </c>
      <c r="O31" s="36"/>
      <c r="P31" s="36"/>
      <c r="Q31" s="36"/>
      <c r="R31" s="37"/>
      <c r="S31" s="38">
        <v>2</v>
      </c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>
        <v>29</v>
      </c>
      <c r="B32" s="11"/>
      <c r="C32" s="30" t="s">
        <v>1301</v>
      </c>
      <c r="D32" s="31"/>
      <c r="E32" s="31"/>
      <c r="F32" s="31"/>
      <c r="G32" s="31"/>
      <c r="H32" s="31"/>
      <c r="I32" s="31"/>
      <c r="J32" s="31"/>
      <c r="K32" s="32"/>
      <c r="L32" s="33" t="s">
        <v>44</v>
      </c>
      <c r="M32" s="34"/>
      <c r="N32" s="35" t="s">
        <v>0</v>
      </c>
      <c r="O32" s="36"/>
      <c r="P32" s="36"/>
      <c r="Q32" s="36"/>
      <c r="R32" s="37"/>
      <c r="S32" s="38">
        <v>2</v>
      </c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>
        <v>30</v>
      </c>
      <c r="B33" s="11"/>
      <c r="C33" s="30" t="s">
        <v>1302</v>
      </c>
      <c r="D33" s="31"/>
      <c r="E33" s="31"/>
      <c r="F33" s="31"/>
      <c r="G33" s="31"/>
      <c r="H33" s="31"/>
      <c r="I33" s="31"/>
      <c r="J33" s="31"/>
      <c r="K33" s="32"/>
      <c r="L33" s="33" t="s">
        <v>44</v>
      </c>
      <c r="M33" s="34"/>
      <c r="N33" s="35" t="s">
        <v>0</v>
      </c>
      <c r="O33" s="36"/>
      <c r="P33" s="36"/>
      <c r="Q33" s="36"/>
      <c r="R33" s="37"/>
      <c r="S33" s="38">
        <v>2</v>
      </c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>
        <v>31</v>
      </c>
      <c r="B34" s="11"/>
      <c r="C34" s="30" t="s">
        <v>1303</v>
      </c>
      <c r="D34" s="31"/>
      <c r="E34" s="31"/>
      <c r="F34" s="31"/>
      <c r="G34" s="31"/>
      <c r="H34" s="31"/>
      <c r="I34" s="31"/>
      <c r="J34" s="31"/>
      <c r="K34" s="32"/>
      <c r="L34" s="33" t="s">
        <v>44</v>
      </c>
      <c r="M34" s="34"/>
      <c r="N34" s="35" t="s">
        <v>0</v>
      </c>
      <c r="O34" s="36"/>
      <c r="P34" s="36"/>
      <c r="Q34" s="36"/>
      <c r="R34" s="37"/>
      <c r="S34" s="38">
        <v>2</v>
      </c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>
        <v>32</v>
      </c>
      <c r="B35" s="11"/>
      <c r="C35" s="30" t="s">
        <v>1304</v>
      </c>
      <c r="D35" s="31"/>
      <c r="E35" s="31"/>
      <c r="F35" s="31"/>
      <c r="G35" s="31"/>
      <c r="H35" s="31"/>
      <c r="I35" s="31"/>
      <c r="J35" s="31"/>
      <c r="K35" s="32"/>
      <c r="L35" s="33" t="s">
        <v>44</v>
      </c>
      <c r="M35" s="34"/>
      <c r="N35" s="35" t="s">
        <v>0</v>
      </c>
      <c r="O35" s="36"/>
      <c r="P35" s="36"/>
      <c r="Q35" s="36"/>
      <c r="R35" s="37"/>
      <c r="S35" s="38">
        <v>2</v>
      </c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>
        <v>33</v>
      </c>
      <c r="B36" s="11"/>
      <c r="C36" s="30" t="s">
        <v>1305</v>
      </c>
      <c r="D36" s="31"/>
      <c r="E36" s="31"/>
      <c r="F36" s="31"/>
      <c r="G36" s="31"/>
      <c r="H36" s="31"/>
      <c r="I36" s="31"/>
      <c r="J36" s="31"/>
      <c r="K36" s="32"/>
      <c r="L36" s="33" t="s">
        <v>44</v>
      </c>
      <c r="M36" s="34"/>
      <c r="N36" s="35" t="s">
        <v>0</v>
      </c>
      <c r="O36" s="36"/>
      <c r="P36" s="36"/>
      <c r="Q36" s="36"/>
      <c r="R36" s="37"/>
      <c r="S36" s="38">
        <v>2</v>
      </c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>
        <v>34</v>
      </c>
      <c r="B37" s="11"/>
      <c r="C37" s="30" t="s">
        <v>1306</v>
      </c>
      <c r="D37" s="31"/>
      <c r="E37" s="31"/>
      <c r="F37" s="31"/>
      <c r="G37" s="31"/>
      <c r="H37" s="31"/>
      <c r="I37" s="31"/>
      <c r="J37" s="31"/>
      <c r="K37" s="32"/>
      <c r="L37" s="33" t="s">
        <v>44</v>
      </c>
      <c r="M37" s="34"/>
      <c r="N37" s="35" t="s">
        <v>0</v>
      </c>
      <c r="O37" s="36"/>
      <c r="P37" s="36"/>
      <c r="Q37" s="36"/>
      <c r="R37" s="37"/>
      <c r="S37" s="38">
        <v>2</v>
      </c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>
        <v>35</v>
      </c>
      <c r="B38" s="11"/>
      <c r="C38" s="30" t="s">
        <v>1307</v>
      </c>
      <c r="D38" s="31"/>
      <c r="E38" s="31"/>
      <c r="F38" s="31"/>
      <c r="G38" s="31"/>
      <c r="H38" s="31"/>
      <c r="I38" s="31"/>
      <c r="J38" s="31"/>
      <c r="K38" s="32"/>
      <c r="L38" s="33" t="s">
        <v>44</v>
      </c>
      <c r="M38" s="34"/>
      <c r="N38" s="35" t="s">
        <v>0</v>
      </c>
      <c r="O38" s="36"/>
      <c r="P38" s="36"/>
      <c r="Q38" s="36"/>
      <c r="R38" s="37"/>
      <c r="S38" s="38">
        <v>2</v>
      </c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>
        <v>36</v>
      </c>
      <c r="B39" s="11"/>
      <c r="C39" s="30" t="s">
        <v>1308</v>
      </c>
      <c r="D39" s="31"/>
      <c r="E39" s="31"/>
      <c r="F39" s="31"/>
      <c r="G39" s="31"/>
      <c r="H39" s="31"/>
      <c r="I39" s="31"/>
      <c r="J39" s="31"/>
      <c r="K39" s="32"/>
      <c r="L39" s="33" t="s">
        <v>44</v>
      </c>
      <c r="M39" s="34"/>
      <c r="N39" s="35" t="s">
        <v>0</v>
      </c>
      <c r="O39" s="36"/>
      <c r="P39" s="36"/>
      <c r="Q39" s="36"/>
      <c r="R39" s="37"/>
      <c r="S39" s="38">
        <v>2</v>
      </c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>
        <v>37</v>
      </c>
      <c r="B40" s="11"/>
      <c r="C40" s="30" t="s">
        <v>1309</v>
      </c>
      <c r="D40" s="31"/>
      <c r="E40" s="31"/>
      <c r="F40" s="31"/>
      <c r="G40" s="31"/>
      <c r="H40" s="31"/>
      <c r="I40" s="31"/>
      <c r="J40" s="31"/>
      <c r="K40" s="32"/>
      <c r="L40" s="33" t="s">
        <v>44</v>
      </c>
      <c r="M40" s="34"/>
      <c r="N40" s="35" t="s">
        <v>0</v>
      </c>
      <c r="O40" s="36"/>
      <c r="P40" s="36"/>
      <c r="Q40" s="36"/>
      <c r="R40" s="37"/>
      <c r="S40" s="38">
        <v>2</v>
      </c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>
        <v>38</v>
      </c>
      <c r="B41" s="11"/>
      <c r="C41" s="30" t="s">
        <v>1310</v>
      </c>
      <c r="D41" s="31"/>
      <c r="E41" s="31"/>
      <c r="F41" s="31"/>
      <c r="G41" s="31"/>
      <c r="H41" s="31"/>
      <c r="I41" s="31"/>
      <c r="J41" s="31"/>
      <c r="K41" s="32"/>
      <c r="L41" s="33" t="s">
        <v>44</v>
      </c>
      <c r="M41" s="34"/>
      <c r="N41" s="35" t="s">
        <v>0</v>
      </c>
      <c r="O41" s="36"/>
      <c r="P41" s="36"/>
      <c r="Q41" s="36"/>
      <c r="R41" s="37"/>
      <c r="S41" s="38">
        <v>2</v>
      </c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>
        <v>39</v>
      </c>
      <c r="B42" s="11"/>
      <c r="C42" s="30" t="s">
        <v>1311</v>
      </c>
      <c r="D42" s="31"/>
      <c r="E42" s="31"/>
      <c r="F42" s="31"/>
      <c r="G42" s="31"/>
      <c r="H42" s="31"/>
      <c r="I42" s="31"/>
      <c r="J42" s="31"/>
      <c r="K42" s="32"/>
      <c r="L42" s="33" t="s">
        <v>44</v>
      </c>
      <c r="M42" s="34"/>
      <c r="N42" s="35" t="s">
        <v>0</v>
      </c>
      <c r="O42" s="36"/>
      <c r="P42" s="36"/>
      <c r="Q42" s="36"/>
      <c r="R42" s="37"/>
      <c r="S42" s="38">
        <v>2</v>
      </c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>
        <v>40</v>
      </c>
      <c r="B43" s="11"/>
      <c r="C43" s="30" t="s">
        <v>1312</v>
      </c>
      <c r="D43" s="31"/>
      <c r="E43" s="31"/>
      <c r="F43" s="31"/>
      <c r="G43" s="31"/>
      <c r="H43" s="31"/>
      <c r="I43" s="31"/>
      <c r="J43" s="31"/>
      <c r="K43" s="32"/>
      <c r="L43" s="33" t="s">
        <v>44</v>
      </c>
      <c r="M43" s="34"/>
      <c r="N43" s="35" t="s">
        <v>0</v>
      </c>
      <c r="O43" s="36"/>
      <c r="P43" s="36"/>
      <c r="Q43" s="36"/>
      <c r="R43" s="37"/>
      <c r="S43" s="38">
        <v>2</v>
      </c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>
        <v>41</v>
      </c>
      <c r="B44" s="11"/>
      <c r="C44" s="30" t="s">
        <v>1313</v>
      </c>
      <c r="D44" s="31"/>
      <c r="E44" s="31"/>
      <c r="F44" s="31"/>
      <c r="G44" s="31"/>
      <c r="H44" s="31"/>
      <c r="I44" s="31"/>
      <c r="J44" s="31"/>
      <c r="K44" s="32"/>
      <c r="L44" s="33" t="s">
        <v>44</v>
      </c>
      <c r="M44" s="34"/>
      <c r="N44" s="35" t="s">
        <v>0</v>
      </c>
      <c r="O44" s="36"/>
      <c r="P44" s="36"/>
      <c r="Q44" s="36"/>
      <c r="R44" s="37"/>
      <c r="S44" s="38">
        <v>2</v>
      </c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>
        <v>42</v>
      </c>
      <c r="B45" s="11"/>
      <c r="C45" s="30" t="s">
        <v>1314</v>
      </c>
      <c r="D45" s="31"/>
      <c r="E45" s="31"/>
      <c r="F45" s="31"/>
      <c r="G45" s="31"/>
      <c r="H45" s="31"/>
      <c r="I45" s="31"/>
      <c r="J45" s="31"/>
      <c r="K45" s="32"/>
      <c r="L45" s="33" t="s">
        <v>44</v>
      </c>
      <c r="M45" s="34"/>
      <c r="N45" s="35" t="s">
        <v>0</v>
      </c>
      <c r="O45" s="36"/>
      <c r="P45" s="36"/>
      <c r="Q45" s="36"/>
      <c r="R45" s="37"/>
      <c r="S45" s="38">
        <v>1</v>
      </c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>
        <v>43</v>
      </c>
      <c r="B46" s="11"/>
      <c r="C46" s="30" t="s">
        <v>1315</v>
      </c>
      <c r="D46" s="31"/>
      <c r="E46" s="31"/>
      <c r="F46" s="31"/>
      <c r="G46" s="31"/>
      <c r="H46" s="31"/>
      <c r="I46" s="31"/>
      <c r="J46" s="31"/>
      <c r="K46" s="32"/>
      <c r="L46" s="33" t="s">
        <v>44</v>
      </c>
      <c r="M46" s="34"/>
      <c r="N46" s="35" t="s">
        <v>0</v>
      </c>
      <c r="O46" s="36"/>
      <c r="P46" s="36"/>
      <c r="Q46" s="36"/>
      <c r="R46" s="37"/>
      <c r="S46" s="38">
        <v>2</v>
      </c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>
        <v>44</v>
      </c>
      <c r="B47" s="11"/>
      <c r="C47" s="30" t="s">
        <v>1316</v>
      </c>
      <c r="D47" s="31"/>
      <c r="E47" s="31"/>
      <c r="F47" s="31"/>
      <c r="G47" s="31"/>
      <c r="H47" s="31"/>
      <c r="I47" s="31"/>
      <c r="J47" s="31"/>
      <c r="K47" s="32"/>
      <c r="L47" s="33" t="s">
        <v>44</v>
      </c>
      <c r="M47" s="34"/>
      <c r="N47" s="35" t="s">
        <v>0</v>
      </c>
      <c r="O47" s="36"/>
      <c r="P47" s="36"/>
      <c r="Q47" s="36"/>
      <c r="R47" s="37"/>
      <c r="S47" s="38">
        <v>16</v>
      </c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>
        <v>45</v>
      </c>
      <c r="B48" s="11"/>
      <c r="C48" s="30" t="s">
        <v>1317</v>
      </c>
      <c r="D48" s="31"/>
      <c r="E48" s="31"/>
      <c r="F48" s="31"/>
      <c r="G48" s="31"/>
      <c r="H48" s="31"/>
      <c r="I48" s="31"/>
      <c r="J48" s="31"/>
      <c r="K48" s="32"/>
      <c r="L48" s="33" t="s">
        <v>44</v>
      </c>
      <c r="M48" s="34"/>
      <c r="N48" s="35" t="s">
        <v>0</v>
      </c>
      <c r="O48" s="36"/>
      <c r="P48" s="36"/>
      <c r="Q48" s="36"/>
      <c r="R48" s="37"/>
      <c r="S48" s="38">
        <v>2</v>
      </c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>
        <v>46</v>
      </c>
      <c r="B49" s="11"/>
      <c r="C49" s="30" t="s">
        <v>1318</v>
      </c>
      <c r="D49" s="31"/>
      <c r="E49" s="31"/>
      <c r="F49" s="31"/>
      <c r="G49" s="31"/>
      <c r="H49" s="31"/>
      <c r="I49" s="31"/>
      <c r="J49" s="31"/>
      <c r="K49" s="32"/>
      <c r="L49" s="33" t="s">
        <v>44</v>
      </c>
      <c r="M49" s="34"/>
      <c r="N49" s="35" t="s">
        <v>0</v>
      </c>
      <c r="O49" s="36"/>
      <c r="P49" s="36"/>
      <c r="Q49" s="36"/>
      <c r="R49" s="37"/>
      <c r="S49" s="38">
        <v>3</v>
      </c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>
        <v>47</v>
      </c>
      <c r="B50" s="11"/>
      <c r="C50" s="30" t="s">
        <v>1319</v>
      </c>
      <c r="D50" s="31"/>
      <c r="E50" s="31"/>
      <c r="F50" s="31"/>
      <c r="G50" s="31"/>
      <c r="H50" s="31"/>
      <c r="I50" s="31"/>
      <c r="J50" s="31"/>
      <c r="K50" s="32"/>
      <c r="L50" s="33" t="s">
        <v>44</v>
      </c>
      <c r="M50" s="34"/>
      <c r="N50" s="35" t="s">
        <v>0</v>
      </c>
      <c r="O50" s="36"/>
      <c r="P50" s="36"/>
      <c r="Q50" s="36"/>
      <c r="R50" s="37"/>
      <c r="S50" s="38">
        <v>2</v>
      </c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>
        <v>48</v>
      </c>
      <c r="B51" s="11"/>
      <c r="C51" s="30" t="s">
        <v>1320</v>
      </c>
      <c r="D51" s="31"/>
      <c r="E51" s="31"/>
      <c r="F51" s="31"/>
      <c r="G51" s="31"/>
      <c r="H51" s="31"/>
      <c r="I51" s="31"/>
      <c r="J51" s="31"/>
      <c r="K51" s="32"/>
      <c r="L51" s="33" t="s">
        <v>44</v>
      </c>
      <c r="M51" s="34"/>
      <c r="N51" s="35" t="s">
        <v>0</v>
      </c>
      <c r="O51" s="36"/>
      <c r="P51" s="36"/>
      <c r="Q51" s="36"/>
      <c r="R51" s="37"/>
      <c r="S51" s="38">
        <v>2</v>
      </c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>
        <v>49</v>
      </c>
      <c r="B52" s="11"/>
      <c r="C52" s="30" t="s">
        <v>1321</v>
      </c>
      <c r="D52" s="31"/>
      <c r="E52" s="31"/>
      <c r="F52" s="31"/>
      <c r="G52" s="31"/>
      <c r="H52" s="31"/>
      <c r="I52" s="31"/>
      <c r="J52" s="31"/>
      <c r="K52" s="32"/>
      <c r="L52" s="33" t="s">
        <v>44</v>
      </c>
      <c r="M52" s="34"/>
      <c r="N52" s="35" t="s">
        <v>0</v>
      </c>
      <c r="O52" s="36"/>
      <c r="P52" s="36"/>
      <c r="Q52" s="36"/>
      <c r="R52" s="37"/>
      <c r="S52" s="38">
        <v>8</v>
      </c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>
        <v>50</v>
      </c>
      <c r="B53" s="11"/>
      <c r="C53" s="30" t="s">
        <v>1322</v>
      </c>
      <c r="D53" s="31"/>
      <c r="E53" s="31"/>
      <c r="F53" s="31"/>
      <c r="G53" s="31"/>
      <c r="H53" s="31"/>
      <c r="I53" s="31"/>
      <c r="J53" s="31"/>
      <c r="K53" s="32"/>
      <c r="L53" s="33" t="s">
        <v>44</v>
      </c>
      <c r="M53" s="34"/>
      <c r="N53" s="35" t="s">
        <v>0</v>
      </c>
      <c r="O53" s="36"/>
      <c r="P53" s="36"/>
      <c r="Q53" s="36"/>
      <c r="R53" s="37"/>
      <c r="S53" s="38">
        <v>2</v>
      </c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>
        <v>51</v>
      </c>
      <c r="B54" s="11"/>
      <c r="C54" s="30" t="s">
        <v>1323</v>
      </c>
      <c r="D54" s="31"/>
      <c r="E54" s="31"/>
      <c r="F54" s="31"/>
      <c r="G54" s="31"/>
      <c r="H54" s="31"/>
      <c r="I54" s="31"/>
      <c r="J54" s="31"/>
      <c r="K54" s="32"/>
      <c r="L54" s="33" t="s">
        <v>44</v>
      </c>
      <c r="M54" s="34"/>
      <c r="N54" s="35" t="s">
        <v>0</v>
      </c>
      <c r="O54" s="36"/>
      <c r="P54" s="36"/>
      <c r="Q54" s="36"/>
      <c r="R54" s="37"/>
      <c r="S54" s="38">
        <v>3</v>
      </c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>
        <v>52</v>
      </c>
      <c r="B55" s="11"/>
      <c r="C55" s="30" t="s">
        <v>1324</v>
      </c>
      <c r="D55" s="31"/>
      <c r="E55" s="31"/>
      <c r="F55" s="31"/>
      <c r="G55" s="31"/>
      <c r="H55" s="31"/>
      <c r="I55" s="31"/>
      <c r="J55" s="31"/>
      <c r="K55" s="32"/>
      <c r="L55" s="33" t="s">
        <v>44</v>
      </c>
      <c r="M55" s="34"/>
      <c r="N55" s="35" t="s">
        <v>0</v>
      </c>
      <c r="O55" s="36"/>
      <c r="P55" s="36"/>
      <c r="Q55" s="36"/>
      <c r="R55" s="37"/>
      <c r="S55" s="38">
        <v>2</v>
      </c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>
        <v>53</v>
      </c>
      <c r="B56" s="11"/>
      <c r="C56" s="30" t="s">
        <v>1325</v>
      </c>
      <c r="D56" s="31"/>
      <c r="E56" s="31"/>
      <c r="F56" s="31"/>
      <c r="G56" s="31"/>
      <c r="H56" s="31"/>
      <c r="I56" s="31"/>
      <c r="J56" s="31"/>
      <c r="K56" s="32"/>
      <c r="L56" s="33" t="s">
        <v>44</v>
      </c>
      <c r="M56" s="34"/>
      <c r="N56" s="35" t="s">
        <v>0</v>
      </c>
      <c r="O56" s="36"/>
      <c r="P56" s="36"/>
      <c r="Q56" s="36"/>
      <c r="R56" s="37"/>
      <c r="S56" s="38">
        <v>2</v>
      </c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>
        <v>54</v>
      </c>
      <c r="B57" s="11"/>
      <c r="C57" s="30" t="s">
        <v>1326</v>
      </c>
      <c r="D57" s="31"/>
      <c r="E57" s="31"/>
      <c r="F57" s="31"/>
      <c r="G57" s="31"/>
      <c r="H57" s="31"/>
      <c r="I57" s="31"/>
      <c r="J57" s="31"/>
      <c r="K57" s="32"/>
      <c r="L57" s="33" t="s">
        <v>44</v>
      </c>
      <c r="M57" s="34"/>
      <c r="N57" s="35" t="s">
        <v>0</v>
      </c>
      <c r="O57" s="36"/>
      <c r="P57" s="36"/>
      <c r="Q57" s="36"/>
      <c r="R57" s="37"/>
      <c r="S57" s="38">
        <v>2</v>
      </c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>
        <v>55</v>
      </c>
      <c r="B58" s="11"/>
      <c r="C58" s="30" t="s">
        <v>1327</v>
      </c>
      <c r="D58" s="31"/>
      <c r="E58" s="31"/>
      <c r="F58" s="31"/>
      <c r="G58" s="31"/>
      <c r="H58" s="31"/>
      <c r="I58" s="31"/>
      <c r="J58" s="31"/>
      <c r="K58" s="32"/>
      <c r="L58" s="33" t="s">
        <v>44</v>
      </c>
      <c r="M58" s="34"/>
      <c r="N58" s="35" t="s">
        <v>0</v>
      </c>
      <c r="O58" s="36"/>
      <c r="P58" s="36"/>
      <c r="Q58" s="36"/>
      <c r="R58" s="37"/>
      <c r="S58" s="38">
        <v>2</v>
      </c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>
        <v>56</v>
      </c>
      <c r="B59" s="11"/>
      <c r="C59" s="30" t="s">
        <v>1328</v>
      </c>
      <c r="D59" s="31"/>
      <c r="E59" s="31"/>
      <c r="F59" s="31"/>
      <c r="G59" s="31"/>
      <c r="H59" s="31"/>
      <c r="I59" s="31"/>
      <c r="J59" s="31"/>
      <c r="K59" s="32"/>
      <c r="L59" s="33" t="s">
        <v>44</v>
      </c>
      <c r="M59" s="34"/>
      <c r="N59" s="35" t="s">
        <v>0</v>
      </c>
      <c r="O59" s="36"/>
      <c r="P59" s="36"/>
      <c r="Q59" s="36"/>
      <c r="R59" s="37"/>
      <c r="S59" s="38">
        <v>2</v>
      </c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>
        <v>57</v>
      </c>
      <c r="B60" s="11"/>
      <c r="C60" s="30" t="s">
        <v>1329</v>
      </c>
      <c r="D60" s="31"/>
      <c r="E60" s="31"/>
      <c r="F60" s="31"/>
      <c r="G60" s="31"/>
      <c r="H60" s="31"/>
      <c r="I60" s="31"/>
      <c r="J60" s="31"/>
      <c r="K60" s="32"/>
      <c r="L60" s="33" t="s">
        <v>44</v>
      </c>
      <c r="M60" s="34"/>
      <c r="N60" s="35" t="s">
        <v>0</v>
      </c>
      <c r="O60" s="36"/>
      <c r="P60" s="36"/>
      <c r="Q60" s="36"/>
      <c r="R60" s="37"/>
      <c r="S60" s="38">
        <v>11</v>
      </c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>
        <v>58</v>
      </c>
      <c r="B61" s="11"/>
      <c r="C61" s="30" t="s">
        <v>1330</v>
      </c>
      <c r="D61" s="31"/>
      <c r="E61" s="31"/>
      <c r="F61" s="31"/>
      <c r="G61" s="31"/>
      <c r="H61" s="31"/>
      <c r="I61" s="31"/>
      <c r="J61" s="31"/>
      <c r="K61" s="32"/>
      <c r="L61" s="33" t="s">
        <v>44</v>
      </c>
      <c r="M61" s="34"/>
      <c r="N61" s="35" t="s">
        <v>0</v>
      </c>
      <c r="O61" s="36"/>
      <c r="P61" s="36"/>
      <c r="Q61" s="36"/>
      <c r="R61" s="37"/>
      <c r="S61" s="38">
        <v>1</v>
      </c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>
        <v>59</v>
      </c>
      <c r="B62" s="11"/>
      <c r="C62" s="30" t="s">
        <v>1331</v>
      </c>
      <c r="D62" s="31"/>
      <c r="E62" s="31"/>
      <c r="F62" s="31"/>
      <c r="G62" s="31"/>
      <c r="H62" s="31"/>
      <c r="I62" s="31"/>
      <c r="J62" s="31"/>
      <c r="K62" s="32"/>
      <c r="L62" s="33" t="s">
        <v>44</v>
      </c>
      <c r="M62" s="34"/>
      <c r="N62" s="35" t="s">
        <v>0</v>
      </c>
      <c r="O62" s="36"/>
      <c r="P62" s="36"/>
      <c r="Q62" s="36"/>
      <c r="R62" s="37"/>
      <c r="S62" s="38">
        <v>2</v>
      </c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>
        <v>60</v>
      </c>
      <c r="B63" s="11"/>
      <c r="C63" s="30" t="s">
        <v>1332</v>
      </c>
      <c r="D63" s="31"/>
      <c r="E63" s="31"/>
      <c r="F63" s="31"/>
      <c r="G63" s="31"/>
      <c r="H63" s="31"/>
      <c r="I63" s="31"/>
      <c r="J63" s="31"/>
      <c r="K63" s="32"/>
      <c r="L63" s="33" t="s">
        <v>44</v>
      </c>
      <c r="M63" s="34"/>
      <c r="N63" s="35" t="s">
        <v>0</v>
      </c>
      <c r="O63" s="36"/>
      <c r="P63" s="36"/>
      <c r="Q63" s="36"/>
      <c r="R63" s="37"/>
      <c r="S63" s="38">
        <v>2</v>
      </c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>
        <v>61</v>
      </c>
      <c r="B64" s="11"/>
      <c r="C64" s="30" t="s">
        <v>1333</v>
      </c>
      <c r="D64" s="31"/>
      <c r="E64" s="31"/>
      <c r="F64" s="31"/>
      <c r="G64" s="31"/>
      <c r="H64" s="31"/>
      <c r="I64" s="31"/>
      <c r="J64" s="31"/>
      <c r="K64" s="32"/>
      <c r="L64" s="33" t="s">
        <v>44</v>
      </c>
      <c r="M64" s="34"/>
      <c r="N64" s="35" t="s">
        <v>0</v>
      </c>
      <c r="O64" s="36"/>
      <c r="P64" s="36"/>
      <c r="Q64" s="36"/>
      <c r="R64" s="37"/>
      <c r="S64" s="38">
        <v>1</v>
      </c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>
        <v>62</v>
      </c>
      <c r="B65" s="11"/>
      <c r="C65" s="30" t="s">
        <v>1334</v>
      </c>
      <c r="D65" s="31"/>
      <c r="E65" s="31"/>
      <c r="F65" s="31"/>
      <c r="G65" s="31"/>
      <c r="H65" s="31"/>
      <c r="I65" s="31"/>
      <c r="J65" s="31"/>
      <c r="K65" s="32"/>
      <c r="L65" s="33" t="s">
        <v>44</v>
      </c>
      <c r="M65" s="34"/>
      <c r="N65" s="35" t="s">
        <v>0</v>
      </c>
      <c r="O65" s="36"/>
      <c r="P65" s="36"/>
      <c r="Q65" s="36"/>
      <c r="R65" s="37"/>
      <c r="S65" s="38">
        <v>2</v>
      </c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>
        <v>63</v>
      </c>
      <c r="B66" s="11"/>
      <c r="C66" s="30" t="s">
        <v>1335</v>
      </c>
      <c r="D66" s="31"/>
      <c r="E66" s="31"/>
      <c r="F66" s="31"/>
      <c r="G66" s="31"/>
      <c r="H66" s="31"/>
      <c r="I66" s="31"/>
      <c r="J66" s="31"/>
      <c r="K66" s="32"/>
      <c r="L66" s="33" t="s">
        <v>44</v>
      </c>
      <c r="M66" s="34"/>
      <c r="N66" s="35" t="s">
        <v>0</v>
      </c>
      <c r="O66" s="36"/>
      <c r="P66" s="36"/>
      <c r="Q66" s="36"/>
      <c r="R66" s="37"/>
      <c r="S66" s="38">
        <v>2</v>
      </c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>
        <v>64</v>
      </c>
      <c r="B67" s="11"/>
      <c r="C67" s="30" t="s">
        <v>1336</v>
      </c>
      <c r="D67" s="31"/>
      <c r="E67" s="31"/>
      <c r="F67" s="31"/>
      <c r="G67" s="31"/>
      <c r="H67" s="31"/>
      <c r="I67" s="31"/>
      <c r="J67" s="31"/>
      <c r="K67" s="32"/>
      <c r="L67" s="33" t="s">
        <v>44</v>
      </c>
      <c r="M67" s="34"/>
      <c r="N67" s="35" t="s">
        <v>0</v>
      </c>
      <c r="O67" s="36"/>
      <c r="P67" s="36"/>
      <c r="Q67" s="36"/>
      <c r="R67" s="37"/>
      <c r="S67" s="38">
        <v>2</v>
      </c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>
        <v>65</v>
      </c>
      <c r="B68" s="11"/>
      <c r="C68" s="30" t="s">
        <v>1337</v>
      </c>
      <c r="D68" s="31"/>
      <c r="E68" s="31"/>
      <c r="F68" s="31"/>
      <c r="G68" s="31"/>
      <c r="H68" s="31"/>
      <c r="I68" s="31"/>
      <c r="J68" s="31"/>
      <c r="K68" s="32"/>
      <c r="L68" s="33" t="s">
        <v>44</v>
      </c>
      <c r="M68" s="34"/>
      <c r="N68" s="35" t="s">
        <v>0</v>
      </c>
      <c r="O68" s="36"/>
      <c r="P68" s="36"/>
      <c r="Q68" s="36"/>
      <c r="R68" s="37"/>
      <c r="S68" s="38">
        <v>1</v>
      </c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>
        <v>66</v>
      </c>
      <c r="B69" s="11"/>
      <c r="C69" s="30" t="s">
        <v>1338</v>
      </c>
      <c r="D69" s="31"/>
      <c r="E69" s="31"/>
      <c r="F69" s="31"/>
      <c r="G69" s="31"/>
      <c r="H69" s="31"/>
      <c r="I69" s="31"/>
      <c r="J69" s="31"/>
      <c r="K69" s="32"/>
      <c r="L69" s="33" t="s">
        <v>44</v>
      </c>
      <c r="M69" s="34"/>
      <c r="N69" s="35" t="s">
        <v>0</v>
      </c>
      <c r="O69" s="36"/>
      <c r="P69" s="36"/>
      <c r="Q69" s="36"/>
      <c r="R69" s="37"/>
      <c r="S69" s="38">
        <v>2</v>
      </c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>
        <v>67</v>
      </c>
      <c r="B70" s="11"/>
      <c r="C70" s="30" t="s">
        <v>1339</v>
      </c>
      <c r="D70" s="31"/>
      <c r="E70" s="31"/>
      <c r="F70" s="31"/>
      <c r="G70" s="31"/>
      <c r="H70" s="31"/>
      <c r="I70" s="31"/>
      <c r="J70" s="31"/>
      <c r="K70" s="32"/>
      <c r="L70" s="33" t="s">
        <v>44</v>
      </c>
      <c r="M70" s="34"/>
      <c r="N70" s="35" t="s">
        <v>0</v>
      </c>
      <c r="O70" s="36"/>
      <c r="P70" s="36"/>
      <c r="Q70" s="36"/>
      <c r="R70" s="37"/>
      <c r="S70" s="38">
        <v>2</v>
      </c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>
        <v>68</v>
      </c>
      <c r="B71" s="11"/>
      <c r="C71" s="30" t="s">
        <v>1340</v>
      </c>
      <c r="D71" s="31"/>
      <c r="E71" s="31"/>
      <c r="F71" s="31"/>
      <c r="G71" s="31"/>
      <c r="H71" s="31"/>
      <c r="I71" s="31"/>
      <c r="J71" s="31"/>
      <c r="K71" s="32"/>
      <c r="L71" s="33" t="s">
        <v>44</v>
      </c>
      <c r="M71" s="34"/>
      <c r="N71" s="35" t="s">
        <v>0</v>
      </c>
      <c r="O71" s="36"/>
      <c r="P71" s="36"/>
      <c r="Q71" s="36"/>
      <c r="R71" s="37"/>
      <c r="S71" s="38">
        <v>2</v>
      </c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>
        <v>69</v>
      </c>
      <c r="B72" s="11"/>
      <c r="C72" s="30" t="s">
        <v>1341</v>
      </c>
      <c r="D72" s="31"/>
      <c r="E72" s="31"/>
      <c r="F72" s="31"/>
      <c r="G72" s="31"/>
      <c r="H72" s="31"/>
      <c r="I72" s="31"/>
      <c r="J72" s="31"/>
      <c r="K72" s="32"/>
      <c r="L72" s="33" t="s">
        <v>44</v>
      </c>
      <c r="M72" s="34"/>
      <c r="N72" s="35" t="s">
        <v>0</v>
      </c>
      <c r="O72" s="36"/>
      <c r="P72" s="36"/>
      <c r="Q72" s="36"/>
      <c r="R72" s="37"/>
      <c r="S72" s="38">
        <v>2</v>
      </c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>
        <v>70</v>
      </c>
      <c r="B73" s="11"/>
      <c r="C73" s="30" t="s">
        <v>1342</v>
      </c>
      <c r="D73" s="31"/>
      <c r="E73" s="31"/>
      <c r="F73" s="31"/>
      <c r="G73" s="31"/>
      <c r="H73" s="31"/>
      <c r="I73" s="31"/>
      <c r="J73" s="31"/>
      <c r="K73" s="32"/>
      <c r="L73" s="33" t="s">
        <v>44</v>
      </c>
      <c r="M73" s="34"/>
      <c r="N73" s="35" t="s">
        <v>0</v>
      </c>
      <c r="O73" s="36"/>
      <c r="P73" s="36"/>
      <c r="Q73" s="36"/>
      <c r="R73" s="37"/>
      <c r="S73" s="38">
        <v>2</v>
      </c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>
        <v>71</v>
      </c>
      <c r="B74" s="11"/>
      <c r="C74" s="30" t="s">
        <v>1343</v>
      </c>
      <c r="D74" s="31"/>
      <c r="E74" s="31"/>
      <c r="F74" s="31"/>
      <c r="G74" s="31"/>
      <c r="H74" s="31"/>
      <c r="I74" s="31"/>
      <c r="J74" s="31"/>
      <c r="K74" s="32"/>
      <c r="L74" s="33" t="s">
        <v>44</v>
      </c>
      <c r="M74" s="34"/>
      <c r="N74" s="35" t="s">
        <v>0</v>
      </c>
      <c r="O74" s="36"/>
      <c r="P74" s="36"/>
      <c r="Q74" s="36"/>
      <c r="R74" s="37"/>
      <c r="S74" s="38">
        <v>2</v>
      </c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>
        <v>72</v>
      </c>
      <c r="B75" s="11"/>
      <c r="C75" s="30" t="s">
        <v>1344</v>
      </c>
      <c r="D75" s="31"/>
      <c r="E75" s="31"/>
      <c r="F75" s="31"/>
      <c r="G75" s="31"/>
      <c r="H75" s="31"/>
      <c r="I75" s="31"/>
      <c r="J75" s="31"/>
      <c r="K75" s="32"/>
      <c r="L75" s="33" t="s">
        <v>44</v>
      </c>
      <c r="M75" s="34"/>
      <c r="N75" s="35" t="s">
        <v>0</v>
      </c>
      <c r="O75" s="36"/>
      <c r="P75" s="36"/>
      <c r="Q75" s="36"/>
      <c r="R75" s="37"/>
      <c r="S75" s="38">
        <v>2</v>
      </c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>
        <v>73</v>
      </c>
      <c r="B76" s="11"/>
      <c r="C76" s="30" t="s">
        <v>1345</v>
      </c>
      <c r="D76" s="31"/>
      <c r="E76" s="31"/>
      <c r="F76" s="31"/>
      <c r="G76" s="31"/>
      <c r="H76" s="31"/>
      <c r="I76" s="31"/>
      <c r="J76" s="31"/>
      <c r="K76" s="32"/>
      <c r="L76" s="33" t="s">
        <v>44</v>
      </c>
      <c r="M76" s="34"/>
      <c r="N76" s="35" t="s">
        <v>0</v>
      </c>
      <c r="O76" s="36"/>
      <c r="P76" s="36"/>
      <c r="Q76" s="36"/>
      <c r="R76" s="37"/>
      <c r="S76" s="38">
        <v>2</v>
      </c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>
        <v>74</v>
      </c>
      <c r="B77" s="11"/>
      <c r="C77" s="30" t="s">
        <v>1346</v>
      </c>
      <c r="D77" s="31"/>
      <c r="E77" s="31"/>
      <c r="F77" s="31"/>
      <c r="G77" s="31"/>
      <c r="H77" s="31"/>
      <c r="I77" s="31"/>
      <c r="J77" s="31"/>
      <c r="K77" s="32"/>
      <c r="L77" s="33" t="s">
        <v>44</v>
      </c>
      <c r="M77" s="34"/>
      <c r="N77" s="35" t="s">
        <v>0</v>
      </c>
      <c r="O77" s="36"/>
      <c r="P77" s="36"/>
      <c r="Q77" s="36"/>
      <c r="R77" s="37"/>
      <c r="S77" s="38">
        <v>2</v>
      </c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>
        <v>75</v>
      </c>
      <c r="B78" s="11"/>
      <c r="C78" s="30" t="s">
        <v>1347</v>
      </c>
      <c r="D78" s="31"/>
      <c r="E78" s="31"/>
      <c r="F78" s="31"/>
      <c r="G78" s="31"/>
      <c r="H78" s="31"/>
      <c r="I78" s="31"/>
      <c r="J78" s="31"/>
      <c r="K78" s="32"/>
      <c r="L78" s="33" t="s">
        <v>44</v>
      </c>
      <c r="M78" s="34"/>
      <c r="N78" s="35" t="s">
        <v>0</v>
      </c>
      <c r="O78" s="36"/>
      <c r="P78" s="36"/>
      <c r="Q78" s="36"/>
      <c r="R78" s="37"/>
      <c r="S78" s="38">
        <v>2</v>
      </c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>
        <v>76</v>
      </c>
      <c r="B79" s="11"/>
      <c r="C79" s="30" t="s">
        <v>1348</v>
      </c>
      <c r="D79" s="31"/>
      <c r="E79" s="31"/>
      <c r="F79" s="31"/>
      <c r="G79" s="31"/>
      <c r="H79" s="31"/>
      <c r="I79" s="31"/>
      <c r="J79" s="31"/>
      <c r="K79" s="32"/>
      <c r="L79" s="33" t="s">
        <v>44</v>
      </c>
      <c r="M79" s="34"/>
      <c r="N79" s="35" t="s">
        <v>0</v>
      </c>
      <c r="O79" s="36"/>
      <c r="P79" s="36"/>
      <c r="Q79" s="36"/>
      <c r="R79" s="37"/>
      <c r="S79" s="38">
        <v>2</v>
      </c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>
        <v>77</v>
      </c>
      <c r="B80" s="11"/>
      <c r="C80" s="30" t="s">
        <v>1349</v>
      </c>
      <c r="D80" s="31"/>
      <c r="E80" s="31"/>
      <c r="F80" s="31"/>
      <c r="G80" s="31"/>
      <c r="H80" s="31"/>
      <c r="I80" s="31"/>
      <c r="J80" s="31"/>
      <c r="K80" s="32"/>
      <c r="L80" s="33" t="s">
        <v>44</v>
      </c>
      <c r="M80" s="34"/>
      <c r="N80" s="35" t="s">
        <v>0</v>
      </c>
      <c r="O80" s="36"/>
      <c r="P80" s="36"/>
      <c r="Q80" s="36"/>
      <c r="R80" s="37"/>
      <c r="S80" s="38">
        <v>2</v>
      </c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>
        <v>78</v>
      </c>
      <c r="B81" s="11"/>
      <c r="C81" s="30" t="s">
        <v>1350</v>
      </c>
      <c r="D81" s="31"/>
      <c r="E81" s="31"/>
      <c r="F81" s="31"/>
      <c r="G81" s="31"/>
      <c r="H81" s="31"/>
      <c r="I81" s="31"/>
      <c r="J81" s="31"/>
      <c r="K81" s="32"/>
      <c r="L81" s="33" t="s">
        <v>44</v>
      </c>
      <c r="M81" s="34"/>
      <c r="N81" s="35" t="s">
        <v>0</v>
      </c>
      <c r="O81" s="36"/>
      <c r="P81" s="36"/>
      <c r="Q81" s="36"/>
      <c r="R81" s="37"/>
      <c r="S81" s="38">
        <v>2</v>
      </c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>
        <v>79</v>
      </c>
      <c r="B82" s="11"/>
      <c r="C82" s="30" t="s">
        <v>1351</v>
      </c>
      <c r="D82" s="31"/>
      <c r="E82" s="31"/>
      <c r="F82" s="31"/>
      <c r="G82" s="31"/>
      <c r="H82" s="31"/>
      <c r="I82" s="31"/>
      <c r="J82" s="31"/>
      <c r="K82" s="32"/>
      <c r="L82" s="33" t="s">
        <v>44</v>
      </c>
      <c r="M82" s="34"/>
      <c r="N82" s="35" t="s">
        <v>0</v>
      </c>
      <c r="O82" s="36"/>
      <c r="P82" s="36"/>
      <c r="Q82" s="36"/>
      <c r="R82" s="37"/>
      <c r="S82" s="38">
        <v>2</v>
      </c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>
        <v>80</v>
      </c>
      <c r="B83" s="11"/>
      <c r="C83" s="30" t="s">
        <v>1352</v>
      </c>
      <c r="D83" s="31"/>
      <c r="E83" s="31"/>
      <c r="F83" s="31"/>
      <c r="G83" s="31"/>
      <c r="H83" s="31"/>
      <c r="I83" s="31"/>
      <c r="J83" s="31"/>
      <c r="K83" s="32"/>
      <c r="L83" s="33" t="s">
        <v>44</v>
      </c>
      <c r="M83" s="34"/>
      <c r="N83" s="35" t="s">
        <v>0</v>
      </c>
      <c r="O83" s="36"/>
      <c r="P83" s="36"/>
      <c r="Q83" s="36"/>
      <c r="R83" s="37"/>
      <c r="S83" s="38">
        <v>8</v>
      </c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>
        <v>81</v>
      </c>
      <c r="B84" s="11"/>
      <c r="C84" s="30" t="s">
        <v>1353</v>
      </c>
      <c r="D84" s="31"/>
      <c r="E84" s="31"/>
      <c r="F84" s="31"/>
      <c r="G84" s="31"/>
      <c r="H84" s="31"/>
      <c r="I84" s="31"/>
      <c r="J84" s="31"/>
      <c r="K84" s="32"/>
      <c r="L84" s="33" t="s">
        <v>44</v>
      </c>
      <c r="M84" s="34"/>
      <c r="N84" s="35" t="s">
        <v>0</v>
      </c>
      <c r="O84" s="36"/>
      <c r="P84" s="36"/>
      <c r="Q84" s="36"/>
      <c r="R84" s="37"/>
      <c r="S84" s="38">
        <v>2</v>
      </c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>
        <v>82</v>
      </c>
      <c r="B85" s="11"/>
      <c r="C85" s="30" t="s">
        <v>1354</v>
      </c>
      <c r="D85" s="31"/>
      <c r="E85" s="31"/>
      <c r="F85" s="31"/>
      <c r="G85" s="31"/>
      <c r="H85" s="31"/>
      <c r="I85" s="31"/>
      <c r="J85" s="31"/>
      <c r="K85" s="32"/>
      <c r="L85" s="33" t="s">
        <v>44</v>
      </c>
      <c r="M85" s="34"/>
      <c r="N85" s="35" t="s">
        <v>0</v>
      </c>
      <c r="O85" s="36"/>
      <c r="P85" s="36"/>
      <c r="Q85" s="36"/>
      <c r="R85" s="37"/>
      <c r="S85" s="38">
        <v>8</v>
      </c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>
        <v>83</v>
      </c>
      <c r="B86" s="11"/>
      <c r="C86" s="30" t="s">
        <v>1355</v>
      </c>
      <c r="D86" s="31"/>
      <c r="E86" s="31"/>
      <c r="F86" s="31"/>
      <c r="G86" s="31"/>
      <c r="H86" s="31"/>
      <c r="I86" s="31"/>
      <c r="J86" s="31"/>
      <c r="K86" s="32"/>
      <c r="L86" s="33" t="s">
        <v>44</v>
      </c>
      <c r="M86" s="34"/>
      <c r="N86" s="35" t="s">
        <v>0</v>
      </c>
      <c r="O86" s="36"/>
      <c r="P86" s="36"/>
      <c r="Q86" s="36"/>
      <c r="R86" s="37"/>
      <c r="S86" s="38">
        <v>2</v>
      </c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>
        <v>84</v>
      </c>
      <c r="B87" s="11"/>
      <c r="C87" s="30" t="s">
        <v>1356</v>
      </c>
      <c r="D87" s="31"/>
      <c r="E87" s="31"/>
      <c r="F87" s="31"/>
      <c r="G87" s="31"/>
      <c r="H87" s="31"/>
      <c r="I87" s="31"/>
      <c r="J87" s="31"/>
      <c r="K87" s="32"/>
      <c r="L87" s="33" t="s">
        <v>44</v>
      </c>
      <c r="M87" s="34"/>
      <c r="N87" s="35" t="s">
        <v>0</v>
      </c>
      <c r="O87" s="36"/>
      <c r="P87" s="36"/>
      <c r="Q87" s="36"/>
      <c r="R87" s="37"/>
      <c r="S87" s="38">
        <v>88</v>
      </c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>
        <v>85</v>
      </c>
      <c r="B88" s="11"/>
      <c r="C88" s="30" t="s">
        <v>1357</v>
      </c>
      <c r="D88" s="31"/>
      <c r="E88" s="31"/>
      <c r="F88" s="31"/>
      <c r="G88" s="31"/>
      <c r="H88" s="31"/>
      <c r="I88" s="31"/>
      <c r="J88" s="31"/>
      <c r="K88" s="32"/>
      <c r="L88" s="33" t="s">
        <v>44</v>
      </c>
      <c r="M88" s="34"/>
      <c r="N88" s="35" t="s">
        <v>0</v>
      </c>
      <c r="O88" s="36"/>
      <c r="P88" s="36"/>
      <c r="Q88" s="36"/>
      <c r="R88" s="37"/>
      <c r="S88" s="38">
        <v>24</v>
      </c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>
        <v>86</v>
      </c>
      <c r="B89" s="11"/>
      <c r="C89" s="30" t="s">
        <v>1358</v>
      </c>
      <c r="D89" s="31"/>
      <c r="E89" s="31"/>
      <c r="F89" s="31"/>
      <c r="G89" s="31"/>
      <c r="H89" s="31"/>
      <c r="I89" s="31"/>
      <c r="J89" s="31"/>
      <c r="K89" s="32"/>
      <c r="L89" s="33" t="s">
        <v>44</v>
      </c>
      <c r="M89" s="34"/>
      <c r="N89" s="35" t="s">
        <v>0</v>
      </c>
      <c r="O89" s="36"/>
      <c r="P89" s="36"/>
      <c r="Q89" s="36"/>
      <c r="R89" s="37"/>
      <c r="S89" s="38">
        <v>24</v>
      </c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>
        <v>87</v>
      </c>
      <c r="B90" s="11"/>
      <c r="C90" s="30" t="s">
        <v>1359</v>
      </c>
      <c r="D90" s="31"/>
      <c r="E90" s="31"/>
      <c r="F90" s="31"/>
      <c r="G90" s="31"/>
      <c r="H90" s="31"/>
      <c r="I90" s="31"/>
      <c r="J90" s="31"/>
      <c r="K90" s="32"/>
      <c r="L90" s="33" t="s">
        <v>44</v>
      </c>
      <c r="M90" s="34"/>
      <c r="N90" s="35" t="s">
        <v>0</v>
      </c>
      <c r="O90" s="36"/>
      <c r="P90" s="36"/>
      <c r="Q90" s="36"/>
      <c r="R90" s="37"/>
      <c r="S90" s="38">
        <v>44</v>
      </c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>
        <v>88</v>
      </c>
      <c r="B91" s="11"/>
      <c r="C91" s="30" t="s">
        <v>1360</v>
      </c>
      <c r="D91" s="31"/>
      <c r="E91" s="31"/>
      <c r="F91" s="31"/>
      <c r="G91" s="31"/>
      <c r="H91" s="31"/>
      <c r="I91" s="31"/>
      <c r="J91" s="31"/>
      <c r="K91" s="32"/>
      <c r="L91" s="33" t="s">
        <v>44</v>
      </c>
      <c r="M91" s="34"/>
      <c r="N91" s="35" t="s">
        <v>0</v>
      </c>
      <c r="O91" s="36"/>
      <c r="P91" s="36"/>
      <c r="Q91" s="36"/>
      <c r="R91" s="37"/>
      <c r="S91" s="38">
        <v>24</v>
      </c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>
        <v>89</v>
      </c>
      <c r="B92" s="11"/>
      <c r="C92" s="30" t="s">
        <v>1361</v>
      </c>
      <c r="D92" s="31"/>
      <c r="E92" s="31"/>
      <c r="F92" s="31"/>
      <c r="G92" s="31"/>
      <c r="H92" s="31"/>
      <c r="I92" s="31"/>
      <c r="J92" s="31"/>
      <c r="K92" s="32"/>
      <c r="L92" s="33" t="s">
        <v>44</v>
      </c>
      <c r="M92" s="34"/>
      <c r="N92" s="35" t="s">
        <v>0</v>
      </c>
      <c r="O92" s="36"/>
      <c r="P92" s="36"/>
      <c r="Q92" s="36"/>
      <c r="R92" s="37"/>
      <c r="S92" s="38">
        <v>15</v>
      </c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>
        <v>90</v>
      </c>
      <c r="B93" s="11"/>
      <c r="C93" s="30" t="s">
        <v>1362</v>
      </c>
      <c r="D93" s="31"/>
      <c r="E93" s="31"/>
      <c r="F93" s="31"/>
      <c r="G93" s="31"/>
      <c r="H93" s="31"/>
      <c r="I93" s="31"/>
      <c r="J93" s="31"/>
      <c r="K93" s="32"/>
      <c r="L93" s="33" t="s">
        <v>44</v>
      </c>
      <c r="M93" s="34"/>
      <c r="N93" s="35" t="s">
        <v>0</v>
      </c>
      <c r="O93" s="36"/>
      <c r="P93" s="36"/>
      <c r="Q93" s="36"/>
      <c r="R93" s="37"/>
      <c r="S93" s="38">
        <v>10</v>
      </c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>
        <v>91</v>
      </c>
      <c r="B94" s="11"/>
      <c r="C94" s="30" t="s">
        <v>1363</v>
      </c>
      <c r="D94" s="31"/>
      <c r="E94" s="31"/>
      <c r="F94" s="31"/>
      <c r="G94" s="31"/>
      <c r="H94" s="31"/>
      <c r="I94" s="31"/>
      <c r="J94" s="31"/>
      <c r="K94" s="32"/>
      <c r="L94" s="33" t="s">
        <v>44</v>
      </c>
      <c r="M94" s="34"/>
      <c r="N94" s="35" t="s">
        <v>0</v>
      </c>
      <c r="O94" s="36"/>
      <c r="P94" s="36"/>
      <c r="Q94" s="36"/>
      <c r="R94" s="37"/>
      <c r="S94" s="38">
        <v>20</v>
      </c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>
        <v>92</v>
      </c>
      <c r="B95" s="11"/>
      <c r="C95" s="30" t="s">
        <v>1364</v>
      </c>
      <c r="D95" s="31"/>
      <c r="E95" s="31"/>
      <c r="F95" s="31"/>
      <c r="G95" s="31"/>
      <c r="H95" s="31"/>
      <c r="I95" s="31"/>
      <c r="J95" s="31"/>
      <c r="K95" s="32"/>
      <c r="L95" s="33" t="s">
        <v>44</v>
      </c>
      <c r="M95" s="34"/>
      <c r="N95" s="35" t="s">
        <v>0</v>
      </c>
      <c r="O95" s="36"/>
      <c r="P95" s="36"/>
      <c r="Q95" s="36"/>
      <c r="R95" s="37"/>
      <c r="S95" s="38">
        <v>20</v>
      </c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>
        <v>93</v>
      </c>
      <c r="B96" s="11"/>
      <c r="C96" s="30" t="s">
        <v>1365</v>
      </c>
      <c r="D96" s="31"/>
      <c r="E96" s="31"/>
      <c r="F96" s="31"/>
      <c r="G96" s="31"/>
      <c r="H96" s="31"/>
      <c r="I96" s="31"/>
      <c r="J96" s="31"/>
      <c r="K96" s="32"/>
      <c r="L96" s="33" t="s">
        <v>44</v>
      </c>
      <c r="M96" s="34"/>
      <c r="N96" s="35" t="s">
        <v>0</v>
      </c>
      <c r="O96" s="36"/>
      <c r="P96" s="36"/>
      <c r="Q96" s="36"/>
      <c r="R96" s="37"/>
      <c r="S96" s="38">
        <v>20</v>
      </c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>
        <v>94</v>
      </c>
      <c r="B97" s="11"/>
      <c r="C97" s="30" t="s">
        <v>1366</v>
      </c>
      <c r="D97" s="31"/>
      <c r="E97" s="31"/>
      <c r="F97" s="31"/>
      <c r="G97" s="31"/>
      <c r="H97" s="31"/>
      <c r="I97" s="31"/>
      <c r="J97" s="31"/>
      <c r="K97" s="32"/>
      <c r="L97" s="33" t="s">
        <v>44</v>
      </c>
      <c r="M97" s="34"/>
      <c r="N97" s="35" t="s">
        <v>0</v>
      </c>
      <c r="O97" s="36"/>
      <c r="P97" s="36"/>
      <c r="Q97" s="36"/>
      <c r="R97" s="37"/>
      <c r="S97" s="38">
        <v>20</v>
      </c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>
        <v>95</v>
      </c>
      <c r="B98" s="11"/>
      <c r="C98" s="30" t="s">
        <v>1367</v>
      </c>
      <c r="D98" s="31"/>
      <c r="E98" s="31"/>
      <c r="F98" s="31"/>
      <c r="G98" s="31"/>
      <c r="H98" s="31"/>
      <c r="I98" s="31"/>
      <c r="J98" s="31"/>
      <c r="K98" s="32"/>
      <c r="L98" s="33" t="s">
        <v>44</v>
      </c>
      <c r="M98" s="34"/>
      <c r="N98" s="35" t="s">
        <v>0</v>
      </c>
      <c r="O98" s="36"/>
      <c r="P98" s="36"/>
      <c r="Q98" s="36"/>
      <c r="R98" s="37"/>
      <c r="S98" s="38">
        <v>20</v>
      </c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>
        <v>96</v>
      </c>
      <c r="B99" s="11"/>
      <c r="C99" s="30" t="s">
        <v>1368</v>
      </c>
      <c r="D99" s="31"/>
      <c r="E99" s="31"/>
      <c r="F99" s="31"/>
      <c r="G99" s="31"/>
      <c r="H99" s="31"/>
      <c r="I99" s="31"/>
      <c r="J99" s="31"/>
      <c r="K99" s="32"/>
      <c r="L99" s="33" t="s">
        <v>44</v>
      </c>
      <c r="M99" s="34"/>
      <c r="N99" s="35" t="s">
        <v>0</v>
      </c>
      <c r="O99" s="36"/>
      <c r="P99" s="36"/>
      <c r="Q99" s="36"/>
      <c r="R99" s="37"/>
      <c r="S99" s="38">
        <v>2</v>
      </c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>
        <v>97</v>
      </c>
      <c r="B100" s="11"/>
      <c r="C100" s="30" t="s">
        <v>1369</v>
      </c>
      <c r="D100" s="31"/>
      <c r="E100" s="31"/>
      <c r="F100" s="31"/>
      <c r="G100" s="31"/>
      <c r="H100" s="31"/>
      <c r="I100" s="31"/>
      <c r="J100" s="31"/>
      <c r="K100" s="32"/>
      <c r="L100" s="33" t="s">
        <v>44</v>
      </c>
      <c r="M100" s="34"/>
      <c r="N100" s="35" t="s">
        <v>0</v>
      </c>
      <c r="O100" s="36"/>
      <c r="P100" s="36"/>
      <c r="Q100" s="36"/>
      <c r="R100" s="37"/>
      <c r="S100" s="38">
        <v>5</v>
      </c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>
        <v>98</v>
      </c>
      <c r="B101" s="11"/>
      <c r="C101" s="30" t="s">
        <v>1370</v>
      </c>
      <c r="D101" s="31"/>
      <c r="E101" s="31"/>
      <c r="F101" s="31"/>
      <c r="G101" s="31"/>
      <c r="H101" s="31"/>
      <c r="I101" s="31"/>
      <c r="J101" s="31"/>
      <c r="K101" s="32"/>
      <c r="L101" s="33" t="s">
        <v>44</v>
      </c>
      <c r="M101" s="34"/>
      <c r="N101" s="35" t="s">
        <v>0</v>
      </c>
      <c r="O101" s="36"/>
      <c r="P101" s="36"/>
      <c r="Q101" s="36"/>
      <c r="R101" s="37"/>
      <c r="S101" s="38">
        <v>4</v>
      </c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>
        <v>99</v>
      </c>
      <c r="B102" s="11"/>
      <c r="C102" s="30" t="s">
        <v>1371</v>
      </c>
      <c r="D102" s="31"/>
      <c r="E102" s="31"/>
      <c r="F102" s="31"/>
      <c r="G102" s="31"/>
      <c r="H102" s="31"/>
      <c r="I102" s="31"/>
      <c r="J102" s="31"/>
      <c r="K102" s="32"/>
      <c r="L102" s="33" t="s">
        <v>44</v>
      </c>
      <c r="M102" s="34"/>
      <c r="N102" s="35" t="s">
        <v>0</v>
      </c>
      <c r="O102" s="36"/>
      <c r="P102" s="36"/>
      <c r="Q102" s="36"/>
      <c r="R102" s="37"/>
      <c r="S102" s="38">
        <v>9</v>
      </c>
      <c r="T102" s="39"/>
      <c r="U102" s="38"/>
      <c r="V102" s="39"/>
      <c r="W102" s="12"/>
      <c r="X102" s="13">
        <v>1</v>
      </c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>
        <v>100</v>
      </c>
      <c r="B103" s="11"/>
      <c r="C103" s="30" t="s">
        <v>1372</v>
      </c>
      <c r="D103" s="31"/>
      <c r="E103" s="31"/>
      <c r="F103" s="31"/>
      <c r="G103" s="31"/>
      <c r="H103" s="31"/>
      <c r="I103" s="31"/>
      <c r="J103" s="31"/>
      <c r="K103" s="32"/>
      <c r="L103" s="33" t="s">
        <v>44</v>
      </c>
      <c r="M103" s="34"/>
      <c r="N103" s="35" t="s">
        <v>0</v>
      </c>
      <c r="O103" s="36"/>
      <c r="P103" s="36"/>
      <c r="Q103" s="36"/>
      <c r="R103" s="37"/>
      <c r="S103" s="38">
        <v>2</v>
      </c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>
        <v>101</v>
      </c>
      <c r="B104" s="11"/>
      <c r="C104" s="30" t="s">
        <v>1373</v>
      </c>
      <c r="D104" s="31"/>
      <c r="E104" s="31"/>
      <c r="F104" s="31"/>
      <c r="G104" s="31"/>
      <c r="H104" s="31"/>
      <c r="I104" s="31"/>
      <c r="J104" s="31"/>
      <c r="K104" s="32"/>
      <c r="L104" s="33" t="s">
        <v>44</v>
      </c>
      <c r="M104" s="34"/>
      <c r="N104" s="35" t="s">
        <v>0</v>
      </c>
      <c r="O104" s="36"/>
      <c r="P104" s="36"/>
      <c r="Q104" s="36"/>
      <c r="R104" s="37"/>
      <c r="S104" s="38">
        <v>2</v>
      </c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>
        <v>102</v>
      </c>
      <c r="B105" s="11"/>
      <c r="C105" s="30" t="s">
        <v>1374</v>
      </c>
      <c r="D105" s="31"/>
      <c r="E105" s="31"/>
      <c r="F105" s="31"/>
      <c r="G105" s="31"/>
      <c r="H105" s="31"/>
      <c r="I105" s="31"/>
      <c r="J105" s="31"/>
      <c r="K105" s="32"/>
      <c r="L105" s="33" t="s">
        <v>44</v>
      </c>
      <c r="M105" s="34"/>
      <c r="N105" s="35" t="s">
        <v>0</v>
      </c>
      <c r="O105" s="36"/>
      <c r="P105" s="36"/>
      <c r="Q105" s="36"/>
      <c r="R105" s="37"/>
      <c r="S105" s="38">
        <v>44</v>
      </c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>
        <v>103</v>
      </c>
      <c r="B106" s="11"/>
      <c r="C106" s="30" t="s">
        <v>1375</v>
      </c>
      <c r="D106" s="31"/>
      <c r="E106" s="31"/>
      <c r="F106" s="31"/>
      <c r="G106" s="31"/>
      <c r="H106" s="31"/>
      <c r="I106" s="31"/>
      <c r="J106" s="31"/>
      <c r="K106" s="32"/>
      <c r="L106" s="33" t="s">
        <v>44</v>
      </c>
      <c r="M106" s="34"/>
      <c r="N106" s="35" t="s">
        <v>0</v>
      </c>
      <c r="O106" s="36"/>
      <c r="P106" s="36"/>
      <c r="Q106" s="36"/>
      <c r="R106" s="37"/>
      <c r="S106" s="38">
        <v>2</v>
      </c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>
        <v>104</v>
      </c>
      <c r="B107" s="11"/>
      <c r="C107" s="30" t="s">
        <v>1376</v>
      </c>
      <c r="D107" s="31"/>
      <c r="E107" s="31"/>
      <c r="F107" s="31"/>
      <c r="G107" s="31"/>
      <c r="H107" s="31"/>
      <c r="I107" s="31"/>
      <c r="J107" s="31"/>
      <c r="K107" s="32"/>
      <c r="L107" s="33" t="s">
        <v>44</v>
      </c>
      <c r="M107" s="34"/>
      <c r="N107" s="35" t="s">
        <v>0</v>
      </c>
      <c r="O107" s="36"/>
      <c r="P107" s="36"/>
      <c r="Q107" s="36"/>
      <c r="R107" s="37"/>
      <c r="S107" s="38">
        <v>2</v>
      </c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>
        <v>105</v>
      </c>
      <c r="B108" s="11"/>
      <c r="C108" s="30" t="s">
        <v>1377</v>
      </c>
      <c r="D108" s="31"/>
      <c r="E108" s="31"/>
      <c r="F108" s="31"/>
      <c r="G108" s="31"/>
      <c r="H108" s="31"/>
      <c r="I108" s="31"/>
      <c r="J108" s="31"/>
      <c r="K108" s="32"/>
      <c r="L108" s="33" t="s">
        <v>44</v>
      </c>
      <c r="M108" s="34"/>
      <c r="N108" s="35" t="s">
        <v>0</v>
      </c>
      <c r="O108" s="36"/>
      <c r="P108" s="36"/>
      <c r="Q108" s="36"/>
      <c r="R108" s="37"/>
      <c r="S108" s="38">
        <v>2</v>
      </c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>
        <v>106</v>
      </c>
      <c r="B109" s="11"/>
      <c r="C109" s="30" t="s">
        <v>1378</v>
      </c>
      <c r="D109" s="31"/>
      <c r="E109" s="31"/>
      <c r="F109" s="31"/>
      <c r="G109" s="31"/>
      <c r="H109" s="31"/>
      <c r="I109" s="31"/>
      <c r="J109" s="31"/>
      <c r="K109" s="32"/>
      <c r="L109" s="33" t="s">
        <v>44</v>
      </c>
      <c r="M109" s="34"/>
      <c r="N109" s="35" t="s">
        <v>0</v>
      </c>
      <c r="O109" s="36"/>
      <c r="P109" s="36"/>
      <c r="Q109" s="36"/>
      <c r="R109" s="37"/>
      <c r="S109" s="38">
        <v>2</v>
      </c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>
        <v>107</v>
      </c>
      <c r="B110" s="11"/>
      <c r="C110" s="30" t="s">
        <v>1379</v>
      </c>
      <c r="D110" s="31"/>
      <c r="E110" s="31"/>
      <c r="F110" s="31"/>
      <c r="G110" s="31"/>
      <c r="H110" s="31"/>
      <c r="I110" s="31"/>
      <c r="J110" s="31"/>
      <c r="K110" s="32"/>
      <c r="L110" s="33" t="s">
        <v>44</v>
      </c>
      <c r="M110" s="34"/>
      <c r="N110" s="35" t="s">
        <v>0</v>
      </c>
      <c r="O110" s="36"/>
      <c r="P110" s="36"/>
      <c r="Q110" s="36"/>
      <c r="R110" s="37"/>
      <c r="S110" s="38">
        <v>8</v>
      </c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>
        <v>108</v>
      </c>
      <c r="B111" s="11"/>
      <c r="C111" s="30" t="s">
        <v>1380</v>
      </c>
      <c r="D111" s="31"/>
      <c r="E111" s="31"/>
      <c r="F111" s="31"/>
      <c r="G111" s="31"/>
      <c r="H111" s="31"/>
      <c r="I111" s="31"/>
      <c r="J111" s="31"/>
      <c r="K111" s="32"/>
      <c r="L111" s="33" t="s">
        <v>44</v>
      </c>
      <c r="M111" s="34"/>
      <c r="N111" s="35" t="s">
        <v>0</v>
      </c>
      <c r="O111" s="36"/>
      <c r="P111" s="36"/>
      <c r="Q111" s="36"/>
      <c r="R111" s="37"/>
      <c r="S111" s="38">
        <v>2</v>
      </c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>
        <v>109</v>
      </c>
      <c r="B112" s="11"/>
      <c r="C112" s="30" t="s">
        <v>1381</v>
      </c>
      <c r="D112" s="31"/>
      <c r="E112" s="31"/>
      <c r="F112" s="31"/>
      <c r="G112" s="31"/>
      <c r="H112" s="31"/>
      <c r="I112" s="31"/>
      <c r="J112" s="31"/>
      <c r="K112" s="32"/>
      <c r="L112" s="33" t="s">
        <v>44</v>
      </c>
      <c r="M112" s="34"/>
      <c r="N112" s="35" t="s">
        <v>0</v>
      </c>
      <c r="O112" s="36"/>
      <c r="P112" s="36"/>
      <c r="Q112" s="36"/>
      <c r="R112" s="37"/>
      <c r="S112" s="38">
        <v>2</v>
      </c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>
        <v>110</v>
      </c>
      <c r="B113" s="11"/>
      <c r="C113" s="30" t="s">
        <v>1382</v>
      </c>
      <c r="D113" s="31"/>
      <c r="E113" s="31"/>
      <c r="F113" s="31"/>
      <c r="G113" s="31"/>
      <c r="H113" s="31"/>
      <c r="I113" s="31"/>
      <c r="J113" s="31"/>
      <c r="K113" s="32"/>
      <c r="L113" s="33" t="s">
        <v>44</v>
      </c>
      <c r="M113" s="34"/>
      <c r="N113" s="35" t="s">
        <v>0</v>
      </c>
      <c r="O113" s="36"/>
      <c r="P113" s="36"/>
      <c r="Q113" s="36"/>
      <c r="R113" s="37"/>
      <c r="S113" s="38">
        <v>2</v>
      </c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>
        <v>111</v>
      </c>
      <c r="B114" s="11"/>
      <c r="C114" s="30" t="s">
        <v>1383</v>
      </c>
      <c r="D114" s="31"/>
      <c r="E114" s="31"/>
      <c r="F114" s="31"/>
      <c r="G114" s="31"/>
      <c r="H114" s="31"/>
      <c r="I114" s="31"/>
      <c r="J114" s="31"/>
      <c r="K114" s="32"/>
      <c r="L114" s="33" t="s">
        <v>44</v>
      </c>
      <c r="M114" s="34"/>
      <c r="N114" s="35" t="s">
        <v>0</v>
      </c>
      <c r="O114" s="36"/>
      <c r="P114" s="36"/>
      <c r="Q114" s="36"/>
      <c r="R114" s="37"/>
      <c r="S114" s="38">
        <v>2</v>
      </c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>
        <v>112</v>
      </c>
      <c r="B115" s="11"/>
      <c r="C115" s="30" t="s">
        <v>1384</v>
      </c>
      <c r="D115" s="31"/>
      <c r="E115" s="31"/>
      <c r="F115" s="31"/>
      <c r="G115" s="31"/>
      <c r="H115" s="31"/>
      <c r="I115" s="31"/>
      <c r="J115" s="31"/>
      <c r="K115" s="32"/>
      <c r="L115" s="33" t="s">
        <v>44</v>
      </c>
      <c r="M115" s="34"/>
      <c r="N115" s="35" t="s">
        <v>0</v>
      </c>
      <c r="O115" s="36"/>
      <c r="P115" s="36"/>
      <c r="Q115" s="36"/>
      <c r="R115" s="37"/>
      <c r="S115" s="38">
        <v>1</v>
      </c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>
        <v>113</v>
      </c>
      <c r="B116" s="11"/>
      <c r="C116" s="30" t="s">
        <v>1385</v>
      </c>
      <c r="D116" s="31"/>
      <c r="E116" s="31"/>
      <c r="F116" s="31"/>
      <c r="G116" s="31"/>
      <c r="H116" s="31"/>
      <c r="I116" s="31"/>
      <c r="J116" s="31"/>
      <c r="K116" s="32"/>
      <c r="L116" s="33" t="s">
        <v>44</v>
      </c>
      <c r="M116" s="34"/>
      <c r="N116" s="35" t="s">
        <v>0</v>
      </c>
      <c r="O116" s="36"/>
      <c r="P116" s="36"/>
      <c r="Q116" s="36"/>
      <c r="R116" s="37"/>
      <c r="S116" s="38">
        <v>2</v>
      </c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>
        <v>114</v>
      </c>
      <c r="B117" s="11"/>
      <c r="C117" s="30" t="s">
        <v>1386</v>
      </c>
      <c r="D117" s="31"/>
      <c r="E117" s="31"/>
      <c r="F117" s="31"/>
      <c r="G117" s="31"/>
      <c r="H117" s="31"/>
      <c r="I117" s="31"/>
      <c r="J117" s="31"/>
      <c r="K117" s="32"/>
      <c r="L117" s="33" t="s">
        <v>44</v>
      </c>
      <c r="M117" s="34"/>
      <c r="N117" s="35" t="s">
        <v>0</v>
      </c>
      <c r="O117" s="36"/>
      <c r="P117" s="36"/>
      <c r="Q117" s="36"/>
      <c r="R117" s="37"/>
      <c r="S117" s="38">
        <v>8</v>
      </c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>
        <v>115</v>
      </c>
      <c r="B118" s="11"/>
      <c r="C118" s="30" t="s">
        <v>1387</v>
      </c>
      <c r="D118" s="31"/>
      <c r="E118" s="31"/>
      <c r="F118" s="31"/>
      <c r="G118" s="31"/>
      <c r="H118" s="31"/>
      <c r="I118" s="31"/>
      <c r="J118" s="31"/>
      <c r="K118" s="32"/>
      <c r="L118" s="33" t="s">
        <v>44</v>
      </c>
      <c r="M118" s="34"/>
      <c r="N118" s="35" t="s">
        <v>0</v>
      </c>
      <c r="O118" s="36"/>
      <c r="P118" s="36"/>
      <c r="Q118" s="36"/>
      <c r="R118" s="37"/>
      <c r="S118" s="38">
        <v>2</v>
      </c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>
        <v>116</v>
      </c>
      <c r="B119" s="11"/>
      <c r="C119" s="30" t="s">
        <v>1388</v>
      </c>
      <c r="D119" s="31"/>
      <c r="E119" s="31"/>
      <c r="F119" s="31"/>
      <c r="G119" s="31"/>
      <c r="H119" s="31"/>
      <c r="I119" s="31"/>
      <c r="J119" s="31"/>
      <c r="K119" s="32"/>
      <c r="L119" s="33" t="s">
        <v>44</v>
      </c>
      <c r="M119" s="34"/>
      <c r="N119" s="35" t="s">
        <v>0</v>
      </c>
      <c r="O119" s="36"/>
      <c r="P119" s="36"/>
      <c r="Q119" s="36"/>
      <c r="R119" s="37"/>
      <c r="S119" s="38">
        <v>2</v>
      </c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>
        <v>117</v>
      </c>
      <c r="B120" s="11"/>
      <c r="C120" s="30" t="s">
        <v>1389</v>
      </c>
      <c r="D120" s="31"/>
      <c r="E120" s="31"/>
      <c r="F120" s="31"/>
      <c r="G120" s="31"/>
      <c r="H120" s="31"/>
      <c r="I120" s="31"/>
      <c r="J120" s="31"/>
      <c r="K120" s="32"/>
      <c r="L120" s="33" t="s">
        <v>44</v>
      </c>
      <c r="M120" s="34"/>
      <c r="N120" s="35" t="s">
        <v>0</v>
      </c>
      <c r="O120" s="36"/>
      <c r="P120" s="36"/>
      <c r="Q120" s="36"/>
      <c r="R120" s="37"/>
      <c r="S120" s="38">
        <v>4</v>
      </c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>
        <v>118</v>
      </c>
      <c r="B121" s="11"/>
      <c r="C121" s="30" t="s">
        <v>1390</v>
      </c>
      <c r="D121" s="31"/>
      <c r="E121" s="31"/>
      <c r="F121" s="31"/>
      <c r="G121" s="31"/>
      <c r="H121" s="31"/>
      <c r="I121" s="31"/>
      <c r="J121" s="31"/>
      <c r="K121" s="32"/>
      <c r="L121" s="33" t="s">
        <v>44</v>
      </c>
      <c r="M121" s="34"/>
      <c r="N121" s="35" t="s">
        <v>0</v>
      </c>
      <c r="O121" s="36"/>
      <c r="P121" s="36"/>
      <c r="Q121" s="36"/>
      <c r="R121" s="37"/>
      <c r="S121" s="38">
        <v>4</v>
      </c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>
        <v>119</v>
      </c>
      <c r="B122" s="11"/>
      <c r="C122" s="30" t="s">
        <v>1391</v>
      </c>
      <c r="D122" s="31"/>
      <c r="E122" s="31"/>
      <c r="F122" s="31"/>
      <c r="G122" s="31"/>
      <c r="H122" s="31"/>
      <c r="I122" s="31"/>
      <c r="J122" s="31"/>
      <c r="K122" s="32"/>
      <c r="L122" s="33" t="s">
        <v>44</v>
      </c>
      <c r="M122" s="34"/>
      <c r="N122" s="35" t="s">
        <v>0</v>
      </c>
      <c r="O122" s="36"/>
      <c r="P122" s="36"/>
      <c r="Q122" s="36"/>
      <c r="R122" s="37"/>
      <c r="S122" s="38">
        <v>8</v>
      </c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>
        <v>120</v>
      </c>
      <c r="B123" s="11"/>
      <c r="C123" s="30" t="s">
        <v>1392</v>
      </c>
      <c r="D123" s="31"/>
      <c r="E123" s="31"/>
      <c r="F123" s="31"/>
      <c r="G123" s="31"/>
      <c r="H123" s="31"/>
      <c r="I123" s="31"/>
      <c r="J123" s="31"/>
      <c r="K123" s="32"/>
      <c r="L123" s="33" t="s">
        <v>44</v>
      </c>
      <c r="M123" s="34"/>
      <c r="N123" s="35" t="s">
        <v>0</v>
      </c>
      <c r="O123" s="36"/>
      <c r="P123" s="36"/>
      <c r="Q123" s="36"/>
      <c r="R123" s="37"/>
      <c r="S123" s="38">
        <v>4</v>
      </c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>
        <v>121</v>
      </c>
      <c r="B124" s="11"/>
      <c r="C124" s="30" t="s">
        <v>1393</v>
      </c>
      <c r="D124" s="31"/>
      <c r="E124" s="31"/>
      <c r="F124" s="31"/>
      <c r="G124" s="31"/>
      <c r="H124" s="31"/>
      <c r="I124" s="31"/>
      <c r="J124" s="31"/>
      <c r="K124" s="32"/>
      <c r="L124" s="33" t="s">
        <v>44</v>
      </c>
      <c r="M124" s="34"/>
      <c r="N124" s="35" t="s">
        <v>0</v>
      </c>
      <c r="O124" s="36"/>
      <c r="P124" s="36"/>
      <c r="Q124" s="36"/>
      <c r="R124" s="37"/>
      <c r="S124" s="38">
        <v>8</v>
      </c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>
        <v>122</v>
      </c>
      <c r="B125" s="11"/>
      <c r="C125" s="30" t="s">
        <v>1394</v>
      </c>
      <c r="D125" s="31"/>
      <c r="E125" s="31"/>
      <c r="F125" s="31"/>
      <c r="G125" s="31"/>
      <c r="H125" s="31"/>
      <c r="I125" s="31"/>
      <c r="J125" s="31"/>
      <c r="K125" s="32"/>
      <c r="L125" s="33" t="s">
        <v>44</v>
      </c>
      <c r="M125" s="34"/>
      <c r="N125" s="35" t="s">
        <v>0</v>
      </c>
      <c r="O125" s="36"/>
      <c r="P125" s="36"/>
      <c r="Q125" s="36"/>
      <c r="R125" s="37"/>
      <c r="S125" s="38">
        <v>4</v>
      </c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>
        <v>123</v>
      </c>
      <c r="B126" s="11"/>
      <c r="C126" s="30" t="s">
        <v>1395</v>
      </c>
      <c r="D126" s="31"/>
      <c r="E126" s="31"/>
      <c r="F126" s="31"/>
      <c r="G126" s="31"/>
      <c r="H126" s="31"/>
      <c r="I126" s="31"/>
      <c r="J126" s="31"/>
      <c r="K126" s="32"/>
      <c r="L126" s="33" t="s">
        <v>44</v>
      </c>
      <c r="M126" s="34"/>
      <c r="N126" s="35" t="s">
        <v>0</v>
      </c>
      <c r="O126" s="36"/>
      <c r="P126" s="36"/>
      <c r="Q126" s="36"/>
      <c r="R126" s="37"/>
      <c r="S126" s="38">
        <v>4</v>
      </c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>
        <v>124</v>
      </c>
      <c r="B127" s="11"/>
      <c r="C127" s="30" t="s">
        <v>1396</v>
      </c>
      <c r="D127" s="31"/>
      <c r="E127" s="31"/>
      <c r="F127" s="31"/>
      <c r="G127" s="31"/>
      <c r="H127" s="31"/>
      <c r="I127" s="31"/>
      <c r="J127" s="31"/>
      <c r="K127" s="32"/>
      <c r="L127" s="33" t="s">
        <v>44</v>
      </c>
      <c r="M127" s="34"/>
      <c r="N127" s="35" t="s">
        <v>0</v>
      </c>
      <c r="O127" s="36"/>
      <c r="P127" s="36"/>
      <c r="Q127" s="36"/>
      <c r="R127" s="37"/>
      <c r="S127" s="38">
        <v>8</v>
      </c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>
        <v>125</v>
      </c>
      <c r="B128" s="11"/>
      <c r="C128" s="30" t="s">
        <v>1397</v>
      </c>
      <c r="D128" s="31"/>
      <c r="E128" s="31"/>
      <c r="F128" s="31"/>
      <c r="G128" s="31"/>
      <c r="H128" s="31"/>
      <c r="I128" s="31"/>
      <c r="J128" s="31"/>
      <c r="K128" s="32"/>
      <c r="L128" s="33" t="s">
        <v>44</v>
      </c>
      <c r="M128" s="34"/>
      <c r="N128" s="35" t="s">
        <v>0</v>
      </c>
      <c r="O128" s="36"/>
      <c r="P128" s="36"/>
      <c r="Q128" s="36"/>
      <c r="R128" s="37"/>
      <c r="S128" s="38">
        <v>4</v>
      </c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>
        <v>126</v>
      </c>
      <c r="B129" s="11"/>
      <c r="C129" s="30" t="s">
        <v>1398</v>
      </c>
      <c r="D129" s="31"/>
      <c r="E129" s="31"/>
      <c r="F129" s="31"/>
      <c r="G129" s="31"/>
      <c r="H129" s="31"/>
      <c r="I129" s="31"/>
      <c r="J129" s="31"/>
      <c r="K129" s="32"/>
      <c r="L129" s="33" t="s">
        <v>44</v>
      </c>
      <c r="M129" s="34"/>
      <c r="N129" s="35" t="s">
        <v>0</v>
      </c>
      <c r="O129" s="36"/>
      <c r="P129" s="36"/>
      <c r="Q129" s="36"/>
      <c r="R129" s="37"/>
      <c r="S129" s="38">
        <v>8</v>
      </c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>
        <v>127</v>
      </c>
      <c r="B130" s="11"/>
      <c r="C130" s="30" t="s">
        <v>1399</v>
      </c>
      <c r="D130" s="31"/>
      <c r="E130" s="31"/>
      <c r="F130" s="31"/>
      <c r="G130" s="31"/>
      <c r="H130" s="31"/>
      <c r="I130" s="31"/>
      <c r="J130" s="31"/>
      <c r="K130" s="32"/>
      <c r="L130" s="33" t="s">
        <v>44</v>
      </c>
      <c r="M130" s="34"/>
      <c r="N130" s="35" t="s">
        <v>0</v>
      </c>
      <c r="O130" s="36"/>
      <c r="P130" s="36"/>
      <c r="Q130" s="36"/>
      <c r="R130" s="37"/>
      <c r="S130" s="38">
        <v>2</v>
      </c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>
        <v>128</v>
      </c>
      <c r="B131" s="11"/>
      <c r="C131" s="30" t="s">
        <v>1400</v>
      </c>
      <c r="D131" s="31"/>
      <c r="E131" s="31"/>
      <c r="F131" s="31"/>
      <c r="G131" s="31"/>
      <c r="H131" s="31"/>
      <c r="I131" s="31"/>
      <c r="J131" s="31"/>
      <c r="K131" s="32"/>
      <c r="L131" s="33" t="s">
        <v>44</v>
      </c>
      <c r="M131" s="34"/>
      <c r="N131" s="35" t="s">
        <v>0</v>
      </c>
      <c r="O131" s="36"/>
      <c r="P131" s="36"/>
      <c r="Q131" s="36"/>
      <c r="R131" s="37"/>
      <c r="S131" s="38">
        <v>2</v>
      </c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>
        <v>129</v>
      </c>
      <c r="B132" s="11"/>
      <c r="C132" s="30" t="s">
        <v>1401</v>
      </c>
      <c r="D132" s="31"/>
      <c r="E132" s="31"/>
      <c r="F132" s="31"/>
      <c r="G132" s="31"/>
      <c r="H132" s="31"/>
      <c r="I132" s="31"/>
      <c r="J132" s="31"/>
      <c r="K132" s="32"/>
      <c r="L132" s="33" t="s">
        <v>44</v>
      </c>
      <c r="M132" s="34"/>
      <c r="N132" s="35" t="s">
        <v>0</v>
      </c>
      <c r="O132" s="36"/>
      <c r="P132" s="36"/>
      <c r="Q132" s="36"/>
      <c r="R132" s="37"/>
      <c r="S132" s="38">
        <v>3</v>
      </c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>
        <v>130</v>
      </c>
      <c r="B133" s="11"/>
      <c r="C133" s="30" t="s">
        <v>1402</v>
      </c>
      <c r="D133" s="31"/>
      <c r="E133" s="31"/>
      <c r="F133" s="31"/>
      <c r="G133" s="31"/>
      <c r="H133" s="31"/>
      <c r="I133" s="31"/>
      <c r="J133" s="31"/>
      <c r="K133" s="32"/>
      <c r="L133" s="33" t="s">
        <v>44</v>
      </c>
      <c r="M133" s="34"/>
      <c r="N133" s="35" t="s">
        <v>0</v>
      </c>
      <c r="O133" s="36"/>
      <c r="P133" s="36"/>
      <c r="Q133" s="36"/>
      <c r="R133" s="37"/>
      <c r="S133" s="38">
        <v>2</v>
      </c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>
        <v>131</v>
      </c>
      <c r="B134" s="11"/>
      <c r="C134" s="30" t="s">
        <v>1403</v>
      </c>
      <c r="D134" s="31"/>
      <c r="E134" s="31"/>
      <c r="F134" s="31"/>
      <c r="G134" s="31"/>
      <c r="H134" s="31"/>
      <c r="I134" s="31"/>
      <c r="J134" s="31"/>
      <c r="K134" s="32"/>
      <c r="L134" s="33" t="s">
        <v>44</v>
      </c>
      <c r="M134" s="34"/>
      <c r="N134" s="35" t="s">
        <v>0</v>
      </c>
      <c r="O134" s="36"/>
      <c r="P134" s="36"/>
      <c r="Q134" s="36"/>
      <c r="R134" s="37"/>
      <c r="S134" s="38">
        <v>2</v>
      </c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>
        <v>132</v>
      </c>
      <c r="B135" s="11"/>
      <c r="C135" s="30" t="s">
        <v>1404</v>
      </c>
      <c r="D135" s="31"/>
      <c r="E135" s="31"/>
      <c r="F135" s="31"/>
      <c r="G135" s="31"/>
      <c r="H135" s="31"/>
      <c r="I135" s="31"/>
      <c r="J135" s="31"/>
      <c r="K135" s="32"/>
      <c r="L135" s="33" t="s">
        <v>44</v>
      </c>
      <c r="M135" s="34"/>
      <c r="N135" s="35" t="s">
        <v>0</v>
      </c>
      <c r="O135" s="36"/>
      <c r="P135" s="36"/>
      <c r="Q135" s="36"/>
      <c r="R135" s="37"/>
      <c r="S135" s="38">
        <v>2</v>
      </c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>
        <v>133</v>
      </c>
      <c r="B136" s="11"/>
      <c r="C136" s="30" t="s">
        <v>1405</v>
      </c>
      <c r="D136" s="31"/>
      <c r="E136" s="31"/>
      <c r="F136" s="31"/>
      <c r="G136" s="31"/>
      <c r="H136" s="31"/>
      <c r="I136" s="31"/>
      <c r="J136" s="31"/>
      <c r="K136" s="32"/>
      <c r="L136" s="33" t="s">
        <v>44</v>
      </c>
      <c r="M136" s="34"/>
      <c r="N136" s="35" t="s">
        <v>0</v>
      </c>
      <c r="O136" s="36"/>
      <c r="P136" s="36"/>
      <c r="Q136" s="36"/>
      <c r="R136" s="37"/>
      <c r="S136" s="38">
        <v>2</v>
      </c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>
        <v>134</v>
      </c>
      <c r="B137" s="11"/>
      <c r="C137" s="30" t="s">
        <v>1406</v>
      </c>
      <c r="D137" s="31"/>
      <c r="E137" s="31"/>
      <c r="F137" s="31"/>
      <c r="G137" s="31"/>
      <c r="H137" s="31"/>
      <c r="I137" s="31"/>
      <c r="J137" s="31"/>
      <c r="K137" s="32"/>
      <c r="L137" s="33" t="s">
        <v>44</v>
      </c>
      <c r="M137" s="34"/>
      <c r="N137" s="35" t="s">
        <v>0</v>
      </c>
      <c r="O137" s="36"/>
      <c r="P137" s="36"/>
      <c r="Q137" s="36"/>
      <c r="R137" s="37"/>
      <c r="S137" s="38">
        <v>2</v>
      </c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>
        <v>135</v>
      </c>
      <c r="B138" s="11"/>
      <c r="C138" s="30" t="s">
        <v>1407</v>
      </c>
      <c r="D138" s="31"/>
      <c r="E138" s="31"/>
      <c r="F138" s="31"/>
      <c r="G138" s="31"/>
      <c r="H138" s="31"/>
      <c r="I138" s="31"/>
      <c r="J138" s="31"/>
      <c r="K138" s="32"/>
      <c r="L138" s="33" t="s">
        <v>44</v>
      </c>
      <c r="M138" s="34"/>
      <c r="N138" s="35" t="s">
        <v>0</v>
      </c>
      <c r="O138" s="36"/>
      <c r="P138" s="36"/>
      <c r="Q138" s="36"/>
      <c r="R138" s="37"/>
      <c r="S138" s="38">
        <v>2</v>
      </c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>
        <v>136</v>
      </c>
      <c r="B139" s="11"/>
      <c r="C139" s="30" t="s">
        <v>1408</v>
      </c>
      <c r="D139" s="31"/>
      <c r="E139" s="31"/>
      <c r="F139" s="31"/>
      <c r="G139" s="31"/>
      <c r="H139" s="31"/>
      <c r="I139" s="31"/>
      <c r="J139" s="31"/>
      <c r="K139" s="32"/>
      <c r="L139" s="33" t="s">
        <v>44</v>
      </c>
      <c r="M139" s="34"/>
      <c r="N139" s="35" t="s">
        <v>0</v>
      </c>
      <c r="O139" s="36"/>
      <c r="P139" s="36"/>
      <c r="Q139" s="36"/>
      <c r="R139" s="37"/>
      <c r="S139" s="38">
        <v>2</v>
      </c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>
        <v>137</v>
      </c>
      <c r="B140" s="11"/>
      <c r="C140" s="30" t="s">
        <v>1409</v>
      </c>
      <c r="D140" s="31"/>
      <c r="E140" s="31"/>
      <c r="F140" s="31"/>
      <c r="G140" s="31"/>
      <c r="H140" s="31"/>
      <c r="I140" s="31"/>
      <c r="J140" s="31"/>
      <c r="K140" s="32"/>
      <c r="L140" s="33" t="s">
        <v>44</v>
      </c>
      <c r="M140" s="34"/>
      <c r="N140" s="35" t="s">
        <v>0</v>
      </c>
      <c r="O140" s="36"/>
      <c r="P140" s="36"/>
      <c r="Q140" s="36"/>
      <c r="R140" s="37"/>
      <c r="S140" s="38">
        <v>2</v>
      </c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>
        <v>138</v>
      </c>
      <c r="B141" s="11"/>
      <c r="C141" s="30" t="s">
        <v>1410</v>
      </c>
      <c r="D141" s="31"/>
      <c r="E141" s="31"/>
      <c r="F141" s="31"/>
      <c r="G141" s="31"/>
      <c r="H141" s="31"/>
      <c r="I141" s="31"/>
      <c r="J141" s="31"/>
      <c r="K141" s="32"/>
      <c r="L141" s="33" t="s">
        <v>44</v>
      </c>
      <c r="M141" s="34"/>
      <c r="N141" s="35" t="s">
        <v>0</v>
      </c>
      <c r="O141" s="36"/>
      <c r="P141" s="36"/>
      <c r="Q141" s="36"/>
      <c r="R141" s="37"/>
      <c r="S141" s="38">
        <v>2</v>
      </c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>
        <v>139</v>
      </c>
      <c r="B142" s="11"/>
      <c r="C142" s="30" t="s">
        <v>1411</v>
      </c>
      <c r="D142" s="31"/>
      <c r="E142" s="31"/>
      <c r="F142" s="31"/>
      <c r="G142" s="31"/>
      <c r="H142" s="31"/>
      <c r="I142" s="31"/>
      <c r="J142" s="31"/>
      <c r="K142" s="32"/>
      <c r="L142" s="33" t="s">
        <v>44</v>
      </c>
      <c r="M142" s="34"/>
      <c r="N142" s="35" t="s">
        <v>0</v>
      </c>
      <c r="O142" s="36"/>
      <c r="P142" s="36"/>
      <c r="Q142" s="36"/>
      <c r="R142" s="37"/>
      <c r="S142" s="38">
        <v>2</v>
      </c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>
        <v>140</v>
      </c>
      <c r="B143" s="11"/>
      <c r="C143" s="30" t="s">
        <v>1412</v>
      </c>
      <c r="D143" s="31"/>
      <c r="E143" s="31"/>
      <c r="F143" s="31"/>
      <c r="G143" s="31"/>
      <c r="H143" s="31"/>
      <c r="I143" s="31"/>
      <c r="J143" s="31"/>
      <c r="K143" s="32"/>
      <c r="L143" s="33" t="s">
        <v>44</v>
      </c>
      <c r="M143" s="34"/>
      <c r="N143" s="35" t="s">
        <v>0</v>
      </c>
      <c r="O143" s="36"/>
      <c r="P143" s="36"/>
      <c r="Q143" s="36"/>
      <c r="R143" s="37"/>
      <c r="S143" s="38">
        <v>2</v>
      </c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>
        <v>141</v>
      </c>
      <c r="B144" s="11"/>
      <c r="C144" s="30" t="s">
        <v>1413</v>
      </c>
      <c r="D144" s="31"/>
      <c r="E144" s="31"/>
      <c r="F144" s="31"/>
      <c r="G144" s="31"/>
      <c r="H144" s="31"/>
      <c r="I144" s="31"/>
      <c r="J144" s="31"/>
      <c r="K144" s="32"/>
      <c r="L144" s="33" t="s">
        <v>44</v>
      </c>
      <c r="M144" s="34"/>
      <c r="N144" s="35" t="s">
        <v>0</v>
      </c>
      <c r="O144" s="36"/>
      <c r="P144" s="36"/>
      <c r="Q144" s="36"/>
      <c r="R144" s="37"/>
      <c r="S144" s="38">
        <v>2</v>
      </c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>
        <v>142</v>
      </c>
      <c r="B145" s="11"/>
      <c r="C145" s="30" t="s">
        <v>1414</v>
      </c>
      <c r="D145" s="31"/>
      <c r="E145" s="31"/>
      <c r="F145" s="31"/>
      <c r="G145" s="31"/>
      <c r="H145" s="31"/>
      <c r="I145" s="31"/>
      <c r="J145" s="31"/>
      <c r="K145" s="32"/>
      <c r="L145" s="33" t="s">
        <v>44</v>
      </c>
      <c r="M145" s="34"/>
      <c r="N145" s="35" t="s">
        <v>0</v>
      </c>
      <c r="O145" s="36"/>
      <c r="P145" s="36"/>
      <c r="Q145" s="36"/>
      <c r="R145" s="37"/>
      <c r="S145" s="38">
        <v>2</v>
      </c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>
        <v>143</v>
      </c>
      <c r="B146" s="11"/>
      <c r="C146" s="30" t="s">
        <v>1415</v>
      </c>
      <c r="D146" s="31"/>
      <c r="E146" s="31"/>
      <c r="F146" s="31"/>
      <c r="G146" s="31"/>
      <c r="H146" s="31"/>
      <c r="I146" s="31"/>
      <c r="J146" s="31"/>
      <c r="K146" s="32"/>
      <c r="L146" s="33" t="s">
        <v>44</v>
      </c>
      <c r="M146" s="34"/>
      <c r="N146" s="35" t="s">
        <v>0</v>
      </c>
      <c r="O146" s="36"/>
      <c r="P146" s="36"/>
      <c r="Q146" s="36"/>
      <c r="R146" s="37"/>
      <c r="S146" s="38">
        <v>2</v>
      </c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>
        <v>144</v>
      </c>
      <c r="B147" s="11"/>
      <c r="C147" s="30" t="s">
        <v>1416</v>
      </c>
      <c r="D147" s="31"/>
      <c r="E147" s="31"/>
      <c r="F147" s="31"/>
      <c r="G147" s="31"/>
      <c r="H147" s="31"/>
      <c r="I147" s="31"/>
      <c r="J147" s="31"/>
      <c r="K147" s="32"/>
      <c r="L147" s="33" t="s">
        <v>44</v>
      </c>
      <c r="M147" s="34"/>
      <c r="N147" s="35" t="s">
        <v>0</v>
      </c>
      <c r="O147" s="36"/>
      <c r="P147" s="36"/>
      <c r="Q147" s="36"/>
      <c r="R147" s="37"/>
      <c r="S147" s="38">
        <v>2</v>
      </c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>
        <v>145</v>
      </c>
      <c r="B148" s="11"/>
      <c r="C148" s="30" t="s">
        <v>1417</v>
      </c>
      <c r="D148" s="31"/>
      <c r="E148" s="31"/>
      <c r="F148" s="31"/>
      <c r="G148" s="31"/>
      <c r="H148" s="31"/>
      <c r="I148" s="31"/>
      <c r="J148" s="31"/>
      <c r="K148" s="32"/>
      <c r="L148" s="33" t="s">
        <v>44</v>
      </c>
      <c r="M148" s="34"/>
      <c r="N148" s="35" t="s">
        <v>0</v>
      </c>
      <c r="O148" s="36"/>
      <c r="P148" s="36"/>
      <c r="Q148" s="36"/>
      <c r="R148" s="37"/>
      <c r="S148" s="38">
        <v>2</v>
      </c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>
        <v>146</v>
      </c>
      <c r="B149" s="11"/>
      <c r="C149" s="30" t="s">
        <v>1418</v>
      </c>
      <c r="D149" s="31"/>
      <c r="E149" s="31"/>
      <c r="F149" s="31"/>
      <c r="G149" s="31"/>
      <c r="H149" s="31"/>
      <c r="I149" s="31"/>
      <c r="J149" s="31"/>
      <c r="K149" s="32"/>
      <c r="L149" s="33" t="s">
        <v>44</v>
      </c>
      <c r="M149" s="34"/>
      <c r="N149" s="35" t="s">
        <v>0</v>
      </c>
      <c r="O149" s="36"/>
      <c r="P149" s="36"/>
      <c r="Q149" s="36"/>
      <c r="R149" s="37"/>
      <c r="S149" s="38">
        <v>8</v>
      </c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>
        <v>147</v>
      </c>
      <c r="B150" s="11"/>
      <c r="C150" s="30" t="s">
        <v>1419</v>
      </c>
      <c r="D150" s="31"/>
      <c r="E150" s="31"/>
      <c r="F150" s="31"/>
      <c r="G150" s="31"/>
      <c r="H150" s="31"/>
      <c r="I150" s="31"/>
      <c r="J150" s="31"/>
      <c r="K150" s="32"/>
      <c r="L150" s="33" t="s">
        <v>44</v>
      </c>
      <c r="M150" s="34"/>
      <c r="N150" s="35" t="s">
        <v>0</v>
      </c>
      <c r="O150" s="36"/>
      <c r="P150" s="36"/>
      <c r="Q150" s="36"/>
      <c r="R150" s="37"/>
      <c r="S150" s="38">
        <v>6</v>
      </c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>
        <v>148</v>
      </c>
      <c r="B151" s="11"/>
      <c r="C151" s="30" t="s">
        <v>1420</v>
      </c>
      <c r="D151" s="31"/>
      <c r="E151" s="31"/>
      <c r="F151" s="31"/>
      <c r="G151" s="31"/>
      <c r="H151" s="31"/>
      <c r="I151" s="31"/>
      <c r="J151" s="31"/>
      <c r="K151" s="32"/>
      <c r="L151" s="33" t="s">
        <v>44</v>
      </c>
      <c r="M151" s="34"/>
      <c r="N151" s="35" t="s">
        <v>0</v>
      </c>
      <c r="O151" s="36"/>
      <c r="P151" s="36"/>
      <c r="Q151" s="36"/>
      <c r="R151" s="37"/>
      <c r="S151" s="38">
        <v>8</v>
      </c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>
        <v>149</v>
      </c>
      <c r="B152" s="11"/>
      <c r="C152" s="30" t="s">
        <v>1421</v>
      </c>
      <c r="D152" s="31"/>
      <c r="E152" s="31"/>
      <c r="F152" s="31"/>
      <c r="G152" s="31"/>
      <c r="H152" s="31"/>
      <c r="I152" s="31"/>
      <c r="J152" s="31"/>
      <c r="K152" s="32"/>
      <c r="L152" s="33" t="s">
        <v>44</v>
      </c>
      <c r="M152" s="34"/>
      <c r="N152" s="35" t="s">
        <v>0</v>
      </c>
      <c r="O152" s="36"/>
      <c r="P152" s="36"/>
      <c r="Q152" s="36"/>
      <c r="R152" s="37"/>
      <c r="S152" s="38">
        <v>17</v>
      </c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>
        <v>150</v>
      </c>
      <c r="B153" s="11"/>
      <c r="C153" s="30" t="s">
        <v>1422</v>
      </c>
      <c r="D153" s="31"/>
      <c r="E153" s="31"/>
      <c r="F153" s="31"/>
      <c r="G153" s="31"/>
      <c r="H153" s="31"/>
      <c r="I153" s="31"/>
      <c r="J153" s="31"/>
      <c r="K153" s="32"/>
      <c r="L153" s="33" t="s">
        <v>44</v>
      </c>
      <c r="M153" s="34"/>
      <c r="N153" s="35" t="s">
        <v>0</v>
      </c>
      <c r="O153" s="36"/>
      <c r="P153" s="36"/>
      <c r="Q153" s="36"/>
      <c r="R153" s="37"/>
      <c r="S153" s="38">
        <v>17</v>
      </c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103" priority="8">
      <formula>SUM(W$4:W$9344)&gt;0</formula>
    </cfRule>
  </conditionalFormatting>
  <conditionalFormatting sqref="X3">
    <cfRule type="expression" dxfId="102" priority="7">
      <formula>SUM(X$4:X$9344)&gt;0</formula>
    </cfRule>
  </conditionalFormatting>
  <conditionalFormatting sqref="Y3:BC3">
    <cfRule type="expression" dxfId="101" priority="6">
      <formula>SUM(Y$4:Y$9344)&gt;0</formula>
    </cfRule>
  </conditionalFormatting>
  <conditionalFormatting sqref="BD3">
    <cfRule type="expression" dxfId="100" priority="5">
      <formula>SUM(BD$4:BD$9344)&gt;0</formula>
    </cfRule>
  </conditionalFormatting>
  <conditionalFormatting sqref="W2">
    <cfRule type="expression" dxfId="99" priority="4">
      <formula>SUM(W$4:W$9380)&gt;0</formula>
    </cfRule>
  </conditionalFormatting>
  <conditionalFormatting sqref="X2">
    <cfRule type="expression" dxfId="98" priority="3">
      <formula>SUM(X$4:X$9380)&gt;0</formula>
    </cfRule>
  </conditionalFormatting>
  <conditionalFormatting sqref="Y2:BC2">
    <cfRule type="expression" dxfId="97" priority="2">
      <formula>SUM(Y$4:Y$9380)&gt;0</formula>
    </cfRule>
  </conditionalFormatting>
  <conditionalFormatting sqref="BD2">
    <cfRule type="expression" dxfId="96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Y18" sqref="Y18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1423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10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1424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0</v>
      </c>
      <c r="O5" s="36"/>
      <c r="P5" s="36"/>
      <c r="Q5" s="36"/>
      <c r="R5" s="37"/>
      <c r="S5" s="38">
        <v>8</v>
      </c>
      <c r="T5" s="39"/>
      <c r="U5" s="38"/>
      <c r="V5" s="39"/>
      <c r="W5" s="12">
        <v>2</v>
      </c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1425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4</v>
      </c>
      <c r="T6" s="39"/>
      <c r="U6" s="38"/>
      <c r="V6" s="39"/>
      <c r="W6" s="12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1426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8</v>
      </c>
      <c r="T7" s="39"/>
      <c r="U7" s="38"/>
      <c r="V7" s="39"/>
      <c r="W7" s="12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1427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15</v>
      </c>
      <c r="T8" s="39"/>
      <c r="U8" s="38"/>
      <c r="V8" s="39"/>
      <c r="W8" s="12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1428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11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>
        <v>7</v>
      </c>
      <c r="B10" s="11"/>
      <c r="C10" s="30" t="s">
        <v>1429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8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>
        <v>8</v>
      </c>
      <c r="B11" s="11"/>
      <c r="C11" s="30" t="s">
        <v>1430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8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>
        <v>9</v>
      </c>
      <c r="B12" s="11"/>
      <c r="C12" s="30" t="s">
        <v>1431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8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>
        <v>10</v>
      </c>
      <c r="B13" s="11"/>
      <c r="C13" s="30" t="s">
        <v>1432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1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>
        <v>11</v>
      </c>
      <c r="B14" s="11"/>
      <c r="C14" s="30" t="s">
        <v>1433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11</v>
      </c>
      <c r="T14" s="39"/>
      <c r="U14" s="38"/>
      <c r="V14" s="39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>
        <v>12</v>
      </c>
      <c r="B15" s="11"/>
      <c r="C15" s="30" t="s">
        <v>1434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8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>
        <v>13</v>
      </c>
      <c r="B16" s="11"/>
      <c r="C16" s="30" t="s">
        <v>1435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8</v>
      </c>
      <c r="T16" s="39"/>
      <c r="U16" s="38"/>
      <c r="V16" s="39"/>
      <c r="W16" s="12"/>
      <c r="X16" s="13">
        <v>1</v>
      </c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>
        <v>14</v>
      </c>
      <c r="B17" s="11"/>
      <c r="C17" s="30" t="s">
        <v>1436</v>
      </c>
      <c r="D17" s="31"/>
      <c r="E17" s="31"/>
      <c r="F17" s="31"/>
      <c r="G17" s="31"/>
      <c r="H17" s="31"/>
      <c r="I17" s="31"/>
      <c r="J17" s="31"/>
      <c r="K17" s="32"/>
      <c r="L17" s="33" t="s">
        <v>44</v>
      </c>
      <c r="M17" s="34"/>
      <c r="N17" s="35" t="s">
        <v>0</v>
      </c>
      <c r="O17" s="36"/>
      <c r="P17" s="36"/>
      <c r="Q17" s="36"/>
      <c r="R17" s="37"/>
      <c r="S17" s="38">
        <v>17</v>
      </c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>
        <v>15</v>
      </c>
      <c r="B18" s="11"/>
      <c r="C18" s="30" t="s">
        <v>1437</v>
      </c>
      <c r="D18" s="31"/>
      <c r="E18" s="31"/>
      <c r="F18" s="31"/>
      <c r="G18" s="31"/>
      <c r="H18" s="31"/>
      <c r="I18" s="31"/>
      <c r="J18" s="31"/>
      <c r="K18" s="32"/>
      <c r="L18" s="33" t="s">
        <v>44</v>
      </c>
      <c r="M18" s="34"/>
      <c r="N18" s="35" t="s">
        <v>0</v>
      </c>
      <c r="O18" s="36"/>
      <c r="P18" s="36"/>
      <c r="Q18" s="36"/>
      <c r="R18" s="37"/>
      <c r="S18" s="38">
        <v>17</v>
      </c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>
        <v>16</v>
      </c>
      <c r="B19" s="11"/>
      <c r="C19" s="30" t="s">
        <v>1438</v>
      </c>
      <c r="D19" s="31"/>
      <c r="E19" s="31"/>
      <c r="F19" s="31"/>
      <c r="G19" s="31"/>
      <c r="H19" s="31"/>
      <c r="I19" s="31"/>
      <c r="J19" s="31"/>
      <c r="K19" s="32"/>
      <c r="L19" s="33" t="s">
        <v>44</v>
      </c>
      <c r="M19" s="34"/>
      <c r="N19" s="35" t="s">
        <v>1</v>
      </c>
      <c r="O19" s="36"/>
      <c r="P19" s="36"/>
      <c r="Q19" s="36"/>
      <c r="R19" s="37"/>
      <c r="S19" s="38">
        <v>3</v>
      </c>
      <c r="T19" s="39"/>
      <c r="U19" s="38"/>
      <c r="V19" s="39"/>
      <c r="W19" s="12">
        <v>3</v>
      </c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/>
      <c r="B20" s="11"/>
      <c r="C20" s="30"/>
      <c r="D20" s="31"/>
      <c r="E20" s="31"/>
      <c r="F20" s="31"/>
      <c r="G20" s="31"/>
      <c r="H20" s="31"/>
      <c r="I20" s="31"/>
      <c r="J20" s="31"/>
      <c r="K20" s="32"/>
      <c r="L20" s="33"/>
      <c r="M20" s="34"/>
      <c r="N20" s="35"/>
      <c r="O20" s="36"/>
      <c r="P20" s="36"/>
      <c r="Q20" s="36"/>
      <c r="R20" s="37"/>
      <c r="S20" s="38"/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/>
      <c r="B21" s="11"/>
      <c r="C21" s="30"/>
      <c r="D21" s="31"/>
      <c r="E21" s="31"/>
      <c r="F21" s="31"/>
      <c r="G21" s="31"/>
      <c r="H21" s="31"/>
      <c r="I21" s="31"/>
      <c r="J21" s="31"/>
      <c r="K21" s="32"/>
      <c r="L21" s="33"/>
      <c r="M21" s="34"/>
      <c r="N21" s="35"/>
      <c r="O21" s="36"/>
      <c r="P21" s="36"/>
      <c r="Q21" s="36"/>
      <c r="R21" s="37"/>
      <c r="S21" s="38"/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/>
      <c r="B22" s="11"/>
      <c r="C22" s="30"/>
      <c r="D22" s="31"/>
      <c r="E22" s="31"/>
      <c r="F22" s="31"/>
      <c r="G22" s="31"/>
      <c r="H22" s="31"/>
      <c r="I22" s="31"/>
      <c r="J22" s="31"/>
      <c r="K22" s="32"/>
      <c r="L22" s="33"/>
      <c r="M22" s="34"/>
      <c r="N22" s="35"/>
      <c r="O22" s="36"/>
      <c r="P22" s="36"/>
      <c r="Q22" s="36"/>
      <c r="R22" s="37"/>
      <c r="S22" s="38"/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/>
      <c r="B23" s="11"/>
      <c r="C23" s="30"/>
      <c r="D23" s="31"/>
      <c r="E23" s="31"/>
      <c r="F23" s="31"/>
      <c r="G23" s="31"/>
      <c r="H23" s="31"/>
      <c r="I23" s="31"/>
      <c r="J23" s="31"/>
      <c r="K23" s="32"/>
      <c r="L23" s="33"/>
      <c r="M23" s="34"/>
      <c r="N23" s="35"/>
      <c r="O23" s="36"/>
      <c r="P23" s="36"/>
      <c r="Q23" s="36"/>
      <c r="R23" s="37"/>
      <c r="S23" s="38"/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/>
      <c r="B24" s="11"/>
      <c r="C24" s="30"/>
      <c r="D24" s="31"/>
      <c r="E24" s="31"/>
      <c r="F24" s="31"/>
      <c r="G24" s="31"/>
      <c r="H24" s="31"/>
      <c r="I24" s="31"/>
      <c r="J24" s="31"/>
      <c r="K24" s="32"/>
      <c r="L24" s="33"/>
      <c r="M24" s="34"/>
      <c r="N24" s="35"/>
      <c r="O24" s="36"/>
      <c r="P24" s="36"/>
      <c r="Q24" s="36"/>
      <c r="R24" s="37"/>
      <c r="S24" s="38"/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/>
      <c r="B25" s="11"/>
      <c r="C25" s="30"/>
      <c r="D25" s="31"/>
      <c r="E25" s="31"/>
      <c r="F25" s="31"/>
      <c r="G25" s="31"/>
      <c r="H25" s="31"/>
      <c r="I25" s="31"/>
      <c r="J25" s="31"/>
      <c r="K25" s="32"/>
      <c r="L25" s="33"/>
      <c r="M25" s="34"/>
      <c r="N25" s="35"/>
      <c r="O25" s="36"/>
      <c r="P25" s="36"/>
      <c r="Q25" s="36"/>
      <c r="R25" s="37"/>
      <c r="S25" s="38"/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/>
      <c r="B26" s="11"/>
      <c r="C26" s="30"/>
      <c r="D26" s="31"/>
      <c r="E26" s="31"/>
      <c r="F26" s="31"/>
      <c r="G26" s="31"/>
      <c r="H26" s="31"/>
      <c r="I26" s="31"/>
      <c r="J26" s="31"/>
      <c r="K26" s="32"/>
      <c r="L26" s="33"/>
      <c r="M26" s="34"/>
      <c r="N26" s="35"/>
      <c r="O26" s="36"/>
      <c r="P26" s="36"/>
      <c r="Q26" s="36"/>
      <c r="R26" s="37"/>
      <c r="S26" s="38"/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/>
      <c r="B27" s="11"/>
      <c r="C27" s="30"/>
      <c r="D27" s="31"/>
      <c r="E27" s="31"/>
      <c r="F27" s="31"/>
      <c r="G27" s="31"/>
      <c r="H27" s="31"/>
      <c r="I27" s="31"/>
      <c r="J27" s="31"/>
      <c r="K27" s="32"/>
      <c r="L27" s="33"/>
      <c r="M27" s="34"/>
      <c r="N27" s="35"/>
      <c r="O27" s="36"/>
      <c r="P27" s="36"/>
      <c r="Q27" s="36"/>
      <c r="R27" s="37"/>
      <c r="S27" s="38"/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/>
      <c r="B28" s="11"/>
      <c r="C28" s="30"/>
      <c r="D28" s="31"/>
      <c r="E28" s="31"/>
      <c r="F28" s="31"/>
      <c r="G28" s="31"/>
      <c r="H28" s="31"/>
      <c r="I28" s="31"/>
      <c r="J28" s="31"/>
      <c r="K28" s="32"/>
      <c r="L28" s="33"/>
      <c r="M28" s="34"/>
      <c r="N28" s="35"/>
      <c r="O28" s="36"/>
      <c r="P28" s="36"/>
      <c r="Q28" s="36"/>
      <c r="R28" s="37"/>
      <c r="S28" s="38"/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/>
      <c r="B29" s="11"/>
      <c r="C29" s="30"/>
      <c r="D29" s="31"/>
      <c r="E29" s="31"/>
      <c r="F29" s="31"/>
      <c r="G29" s="31"/>
      <c r="H29" s="31"/>
      <c r="I29" s="31"/>
      <c r="J29" s="31"/>
      <c r="K29" s="32"/>
      <c r="L29" s="33"/>
      <c r="M29" s="34"/>
      <c r="N29" s="35"/>
      <c r="O29" s="36"/>
      <c r="P29" s="36"/>
      <c r="Q29" s="36"/>
      <c r="R29" s="37"/>
      <c r="S29" s="38"/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/>
      <c r="B30" s="11"/>
      <c r="C30" s="30"/>
      <c r="D30" s="31"/>
      <c r="E30" s="31"/>
      <c r="F30" s="31"/>
      <c r="G30" s="31"/>
      <c r="H30" s="31"/>
      <c r="I30" s="31"/>
      <c r="J30" s="31"/>
      <c r="K30" s="32"/>
      <c r="L30" s="33"/>
      <c r="M30" s="34"/>
      <c r="N30" s="35"/>
      <c r="O30" s="36"/>
      <c r="P30" s="36"/>
      <c r="Q30" s="36"/>
      <c r="R30" s="37"/>
      <c r="S30" s="38"/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/>
      <c r="B31" s="11"/>
      <c r="C31" s="30"/>
      <c r="D31" s="31"/>
      <c r="E31" s="31"/>
      <c r="F31" s="31"/>
      <c r="G31" s="31"/>
      <c r="H31" s="31"/>
      <c r="I31" s="31"/>
      <c r="J31" s="31"/>
      <c r="K31" s="32"/>
      <c r="L31" s="33"/>
      <c r="M31" s="34"/>
      <c r="N31" s="35"/>
      <c r="O31" s="36"/>
      <c r="P31" s="36"/>
      <c r="Q31" s="36"/>
      <c r="R31" s="37"/>
      <c r="S31" s="38"/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/>
      <c r="B32" s="11"/>
      <c r="C32" s="30"/>
      <c r="D32" s="31"/>
      <c r="E32" s="31"/>
      <c r="F32" s="31"/>
      <c r="G32" s="31"/>
      <c r="H32" s="31"/>
      <c r="I32" s="31"/>
      <c r="J32" s="31"/>
      <c r="K32" s="32"/>
      <c r="L32" s="33"/>
      <c r="M32" s="34"/>
      <c r="N32" s="35"/>
      <c r="O32" s="36"/>
      <c r="P32" s="36"/>
      <c r="Q32" s="36"/>
      <c r="R32" s="37"/>
      <c r="S32" s="38"/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/>
      <c r="B33" s="11"/>
      <c r="C33" s="30"/>
      <c r="D33" s="31"/>
      <c r="E33" s="31"/>
      <c r="F33" s="31"/>
      <c r="G33" s="31"/>
      <c r="H33" s="31"/>
      <c r="I33" s="31"/>
      <c r="J33" s="31"/>
      <c r="K33" s="32"/>
      <c r="L33" s="33"/>
      <c r="M33" s="34"/>
      <c r="N33" s="35"/>
      <c r="O33" s="36"/>
      <c r="P33" s="36"/>
      <c r="Q33" s="36"/>
      <c r="R33" s="37"/>
      <c r="S33" s="38"/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/>
      <c r="B34" s="11"/>
      <c r="C34" s="30"/>
      <c r="D34" s="31"/>
      <c r="E34" s="31"/>
      <c r="F34" s="31"/>
      <c r="G34" s="31"/>
      <c r="H34" s="31"/>
      <c r="I34" s="31"/>
      <c r="J34" s="31"/>
      <c r="K34" s="32"/>
      <c r="L34" s="33"/>
      <c r="M34" s="34"/>
      <c r="N34" s="35"/>
      <c r="O34" s="36"/>
      <c r="P34" s="36"/>
      <c r="Q34" s="36"/>
      <c r="R34" s="37"/>
      <c r="S34" s="38"/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/>
      <c r="B35" s="11"/>
      <c r="C35" s="30"/>
      <c r="D35" s="31"/>
      <c r="E35" s="31"/>
      <c r="F35" s="31"/>
      <c r="G35" s="31"/>
      <c r="H35" s="31"/>
      <c r="I35" s="31"/>
      <c r="J35" s="31"/>
      <c r="K35" s="32"/>
      <c r="L35" s="33"/>
      <c r="M35" s="34"/>
      <c r="N35" s="35"/>
      <c r="O35" s="36"/>
      <c r="P35" s="36"/>
      <c r="Q35" s="36"/>
      <c r="R35" s="37"/>
      <c r="S35" s="38"/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/>
      <c r="B36" s="11"/>
      <c r="C36" s="30"/>
      <c r="D36" s="31"/>
      <c r="E36" s="31"/>
      <c r="F36" s="31"/>
      <c r="G36" s="31"/>
      <c r="H36" s="31"/>
      <c r="I36" s="31"/>
      <c r="J36" s="31"/>
      <c r="K36" s="32"/>
      <c r="L36" s="33"/>
      <c r="M36" s="34"/>
      <c r="N36" s="35"/>
      <c r="O36" s="36"/>
      <c r="P36" s="36"/>
      <c r="Q36" s="36"/>
      <c r="R36" s="37"/>
      <c r="S36" s="38"/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/>
      <c r="B37" s="11"/>
      <c r="C37" s="30"/>
      <c r="D37" s="31"/>
      <c r="E37" s="31"/>
      <c r="F37" s="31"/>
      <c r="G37" s="31"/>
      <c r="H37" s="31"/>
      <c r="I37" s="31"/>
      <c r="J37" s="31"/>
      <c r="K37" s="32"/>
      <c r="L37" s="33"/>
      <c r="M37" s="34"/>
      <c r="N37" s="35"/>
      <c r="O37" s="36"/>
      <c r="P37" s="36"/>
      <c r="Q37" s="36"/>
      <c r="R37" s="37"/>
      <c r="S37" s="38"/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/>
      <c r="B38" s="11"/>
      <c r="C38" s="30"/>
      <c r="D38" s="31"/>
      <c r="E38" s="31"/>
      <c r="F38" s="31"/>
      <c r="G38" s="31"/>
      <c r="H38" s="31"/>
      <c r="I38" s="31"/>
      <c r="J38" s="31"/>
      <c r="K38" s="32"/>
      <c r="L38" s="33"/>
      <c r="M38" s="34"/>
      <c r="N38" s="35"/>
      <c r="O38" s="36"/>
      <c r="P38" s="36"/>
      <c r="Q38" s="36"/>
      <c r="R38" s="37"/>
      <c r="S38" s="38"/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/>
      <c r="B39" s="11"/>
      <c r="C39" s="30"/>
      <c r="D39" s="31"/>
      <c r="E39" s="31"/>
      <c r="F39" s="31"/>
      <c r="G39" s="31"/>
      <c r="H39" s="31"/>
      <c r="I39" s="31"/>
      <c r="J39" s="31"/>
      <c r="K39" s="32"/>
      <c r="L39" s="33"/>
      <c r="M39" s="34"/>
      <c r="N39" s="35"/>
      <c r="O39" s="36"/>
      <c r="P39" s="36"/>
      <c r="Q39" s="36"/>
      <c r="R39" s="37"/>
      <c r="S39" s="38"/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/>
      <c r="B40" s="11"/>
      <c r="C40" s="30"/>
      <c r="D40" s="31"/>
      <c r="E40" s="31"/>
      <c r="F40" s="31"/>
      <c r="G40" s="31"/>
      <c r="H40" s="31"/>
      <c r="I40" s="31"/>
      <c r="J40" s="31"/>
      <c r="K40" s="32"/>
      <c r="L40" s="33"/>
      <c r="M40" s="34"/>
      <c r="N40" s="35"/>
      <c r="O40" s="36"/>
      <c r="P40" s="36"/>
      <c r="Q40" s="36"/>
      <c r="R40" s="37"/>
      <c r="S40" s="38"/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/>
      <c r="B41" s="11"/>
      <c r="C41" s="30"/>
      <c r="D41" s="31"/>
      <c r="E41" s="31"/>
      <c r="F41" s="31"/>
      <c r="G41" s="31"/>
      <c r="H41" s="31"/>
      <c r="I41" s="31"/>
      <c r="J41" s="31"/>
      <c r="K41" s="32"/>
      <c r="L41" s="33"/>
      <c r="M41" s="34"/>
      <c r="N41" s="35"/>
      <c r="O41" s="36"/>
      <c r="P41" s="36"/>
      <c r="Q41" s="36"/>
      <c r="R41" s="37"/>
      <c r="S41" s="38"/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/>
      <c r="B42" s="11"/>
      <c r="C42" s="30"/>
      <c r="D42" s="31"/>
      <c r="E42" s="31"/>
      <c r="F42" s="31"/>
      <c r="G42" s="31"/>
      <c r="H42" s="31"/>
      <c r="I42" s="31"/>
      <c r="J42" s="31"/>
      <c r="K42" s="32"/>
      <c r="L42" s="33"/>
      <c r="M42" s="34"/>
      <c r="N42" s="35"/>
      <c r="O42" s="36"/>
      <c r="P42" s="36"/>
      <c r="Q42" s="36"/>
      <c r="R42" s="37"/>
      <c r="S42" s="38"/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/>
      <c r="B43" s="11"/>
      <c r="C43" s="30"/>
      <c r="D43" s="31"/>
      <c r="E43" s="31"/>
      <c r="F43" s="31"/>
      <c r="G43" s="31"/>
      <c r="H43" s="31"/>
      <c r="I43" s="31"/>
      <c r="J43" s="31"/>
      <c r="K43" s="32"/>
      <c r="L43" s="33"/>
      <c r="M43" s="34"/>
      <c r="N43" s="35"/>
      <c r="O43" s="36"/>
      <c r="P43" s="36"/>
      <c r="Q43" s="36"/>
      <c r="R43" s="37"/>
      <c r="S43" s="38"/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/>
      <c r="B44" s="11"/>
      <c r="C44" s="30"/>
      <c r="D44" s="31"/>
      <c r="E44" s="31"/>
      <c r="F44" s="31"/>
      <c r="G44" s="31"/>
      <c r="H44" s="31"/>
      <c r="I44" s="31"/>
      <c r="J44" s="31"/>
      <c r="K44" s="32"/>
      <c r="L44" s="33"/>
      <c r="M44" s="34"/>
      <c r="N44" s="35"/>
      <c r="O44" s="36"/>
      <c r="P44" s="36"/>
      <c r="Q44" s="36"/>
      <c r="R44" s="37"/>
      <c r="S44" s="38"/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/>
      <c r="B45" s="11"/>
      <c r="C45" s="30"/>
      <c r="D45" s="31"/>
      <c r="E45" s="31"/>
      <c r="F45" s="31"/>
      <c r="G45" s="31"/>
      <c r="H45" s="31"/>
      <c r="I45" s="31"/>
      <c r="J45" s="31"/>
      <c r="K45" s="32"/>
      <c r="L45" s="33"/>
      <c r="M45" s="34"/>
      <c r="N45" s="35"/>
      <c r="O45" s="36"/>
      <c r="P45" s="36"/>
      <c r="Q45" s="36"/>
      <c r="R45" s="37"/>
      <c r="S45" s="38"/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/>
      <c r="B46" s="11"/>
      <c r="C46" s="30"/>
      <c r="D46" s="31"/>
      <c r="E46" s="31"/>
      <c r="F46" s="31"/>
      <c r="G46" s="31"/>
      <c r="H46" s="31"/>
      <c r="I46" s="31"/>
      <c r="J46" s="31"/>
      <c r="K46" s="32"/>
      <c r="L46" s="33"/>
      <c r="M46" s="34"/>
      <c r="N46" s="35"/>
      <c r="O46" s="36"/>
      <c r="P46" s="36"/>
      <c r="Q46" s="36"/>
      <c r="R46" s="37"/>
      <c r="S46" s="38"/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/>
      <c r="B47" s="11"/>
      <c r="C47" s="30"/>
      <c r="D47" s="31"/>
      <c r="E47" s="31"/>
      <c r="F47" s="31"/>
      <c r="G47" s="31"/>
      <c r="H47" s="31"/>
      <c r="I47" s="31"/>
      <c r="J47" s="31"/>
      <c r="K47" s="32"/>
      <c r="L47" s="33"/>
      <c r="M47" s="34"/>
      <c r="N47" s="35"/>
      <c r="O47" s="36"/>
      <c r="P47" s="36"/>
      <c r="Q47" s="36"/>
      <c r="R47" s="37"/>
      <c r="S47" s="38"/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/>
      <c r="B48" s="11"/>
      <c r="C48" s="30"/>
      <c r="D48" s="31"/>
      <c r="E48" s="31"/>
      <c r="F48" s="31"/>
      <c r="G48" s="31"/>
      <c r="H48" s="31"/>
      <c r="I48" s="31"/>
      <c r="J48" s="31"/>
      <c r="K48" s="32"/>
      <c r="L48" s="33"/>
      <c r="M48" s="34"/>
      <c r="N48" s="35"/>
      <c r="O48" s="36"/>
      <c r="P48" s="36"/>
      <c r="Q48" s="36"/>
      <c r="R48" s="37"/>
      <c r="S48" s="38"/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/>
      <c r="B49" s="11"/>
      <c r="C49" s="30"/>
      <c r="D49" s="31"/>
      <c r="E49" s="31"/>
      <c r="F49" s="31"/>
      <c r="G49" s="31"/>
      <c r="H49" s="31"/>
      <c r="I49" s="31"/>
      <c r="J49" s="31"/>
      <c r="K49" s="32"/>
      <c r="L49" s="33"/>
      <c r="M49" s="34"/>
      <c r="N49" s="35"/>
      <c r="O49" s="36"/>
      <c r="P49" s="36"/>
      <c r="Q49" s="36"/>
      <c r="R49" s="37"/>
      <c r="S49" s="38"/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/>
      <c r="B50" s="11"/>
      <c r="C50" s="30"/>
      <c r="D50" s="31"/>
      <c r="E50" s="31"/>
      <c r="F50" s="31"/>
      <c r="G50" s="31"/>
      <c r="H50" s="31"/>
      <c r="I50" s="31"/>
      <c r="J50" s="31"/>
      <c r="K50" s="32"/>
      <c r="L50" s="33"/>
      <c r="M50" s="34"/>
      <c r="N50" s="35"/>
      <c r="O50" s="36"/>
      <c r="P50" s="36"/>
      <c r="Q50" s="36"/>
      <c r="R50" s="37"/>
      <c r="S50" s="38"/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/>
      <c r="B51" s="11"/>
      <c r="C51" s="30"/>
      <c r="D51" s="31"/>
      <c r="E51" s="31"/>
      <c r="F51" s="31"/>
      <c r="G51" s="31"/>
      <c r="H51" s="31"/>
      <c r="I51" s="31"/>
      <c r="J51" s="31"/>
      <c r="K51" s="32"/>
      <c r="L51" s="33"/>
      <c r="M51" s="34"/>
      <c r="N51" s="35"/>
      <c r="O51" s="36"/>
      <c r="P51" s="36"/>
      <c r="Q51" s="36"/>
      <c r="R51" s="37"/>
      <c r="S51" s="38"/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/>
      <c r="B52" s="11"/>
      <c r="C52" s="30"/>
      <c r="D52" s="31"/>
      <c r="E52" s="31"/>
      <c r="F52" s="31"/>
      <c r="G52" s="31"/>
      <c r="H52" s="31"/>
      <c r="I52" s="31"/>
      <c r="J52" s="31"/>
      <c r="K52" s="32"/>
      <c r="L52" s="33"/>
      <c r="M52" s="34"/>
      <c r="N52" s="35"/>
      <c r="O52" s="36"/>
      <c r="P52" s="36"/>
      <c r="Q52" s="36"/>
      <c r="R52" s="37"/>
      <c r="S52" s="38"/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/>
      <c r="B53" s="11"/>
      <c r="C53" s="30"/>
      <c r="D53" s="31"/>
      <c r="E53" s="31"/>
      <c r="F53" s="31"/>
      <c r="G53" s="31"/>
      <c r="H53" s="31"/>
      <c r="I53" s="31"/>
      <c r="J53" s="31"/>
      <c r="K53" s="32"/>
      <c r="L53" s="33"/>
      <c r="M53" s="34"/>
      <c r="N53" s="35"/>
      <c r="O53" s="36"/>
      <c r="P53" s="36"/>
      <c r="Q53" s="36"/>
      <c r="R53" s="37"/>
      <c r="S53" s="38"/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/>
      <c r="B54" s="11"/>
      <c r="C54" s="30"/>
      <c r="D54" s="31"/>
      <c r="E54" s="31"/>
      <c r="F54" s="31"/>
      <c r="G54" s="31"/>
      <c r="H54" s="31"/>
      <c r="I54" s="31"/>
      <c r="J54" s="31"/>
      <c r="K54" s="32"/>
      <c r="L54" s="33"/>
      <c r="M54" s="34"/>
      <c r="N54" s="35"/>
      <c r="O54" s="36"/>
      <c r="P54" s="36"/>
      <c r="Q54" s="36"/>
      <c r="R54" s="37"/>
      <c r="S54" s="38"/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/>
      <c r="B55" s="11"/>
      <c r="C55" s="30"/>
      <c r="D55" s="31"/>
      <c r="E55" s="31"/>
      <c r="F55" s="31"/>
      <c r="G55" s="31"/>
      <c r="H55" s="31"/>
      <c r="I55" s="31"/>
      <c r="J55" s="31"/>
      <c r="K55" s="32"/>
      <c r="L55" s="33"/>
      <c r="M55" s="34"/>
      <c r="N55" s="35"/>
      <c r="O55" s="36"/>
      <c r="P55" s="36"/>
      <c r="Q55" s="36"/>
      <c r="R55" s="37"/>
      <c r="S55" s="38"/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/>
      <c r="B56" s="11"/>
      <c r="C56" s="30"/>
      <c r="D56" s="31"/>
      <c r="E56" s="31"/>
      <c r="F56" s="31"/>
      <c r="G56" s="31"/>
      <c r="H56" s="31"/>
      <c r="I56" s="31"/>
      <c r="J56" s="31"/>
      <c r="K56" s="32"/>
      <c r="L56" s="33"/>
      <c r="M56" s="34"/>
      <c r="N56" s="35"/>
      <c r="O56" s="36"/>
      <c r="P56" s="36"/>
      <c r="Q56" s="36"/>
      <c r="R56" s="37"/>
      <c r="S56" s="38"/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/>
      <c r="B57" s="11"/>
      <c r="C57" s="30"/>
      <c r="D57" s="31"/>
      <c r="E57" s="31"/>
      <c r="F57" s="31"/>
      <c r="G57" s="31"/>
      <c r="H57" s="31"/>
      <c r="I57" s="31"/>
      <c r="J57" s="31"/>
      <c r="K57" s="32"/>
      <c r="L57" s="33"/>
      <c r="M57" s="34"/>
      <c r="N57" s="35"/>
      <c r="O57" s="36"/>
      <c r="P57" s="36"/>
      <c r="Q57" s="36"/>
      <c r="R57" s="37"/>
      <c r="S57" s="38"/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/>
      <c r="B58" s="11"/>
      <c r="C58" s="30"/>
      <c r="D58" s="31"/>
      <c r="E58" s="31"/>
      <c r="F58" s="31"/>
      <c r="G58" s="31"/>
      <c r="H58" s="31"/>
      <c r="I58" s="31"/>
      <c r="J58" s="31"/>
      <c r="K58" s="32"/>
      <c r="L58" s="33"/>
      <c r="M58" s="34"/>
      <c r="N58" s="35"/>
      <c r="O58" s="36"/>
      <c r="P58" s="36"/>
      <c r="Q58" s="36"/>
      <c r="R58" s="37"/>
      <c r="S58" s="38"/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/>
      <c r="B59" s="11"/>
      <c r="C59" s="30"/>
      <c r="D59" s="31"/>
      <c r="E59" s="31"/>
      <c r="F59" s="31"/>
      <c r="G59" s="31"/>
      <c r="H59" s="31"/>
      <c r="I59" s="31"/>
      <c r="J59" s="31"/>
      <c r="K59" s="32"/>
      <c r="L59" s="33"/>
      <c r="M59" s="34"/>
      <c r="N59" s="35"/>
      <c r="O59" s="36"/>
      <c r="P59" s="36"/>
      <c r="Q59" s="36"/>
      <c r="R59" s="37"/>
      <c r="S59" s="38"/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/>
      <c r="B60" s="11"/>
      <c r="C60" s="30"/>
      <c r="D60" s="31"/>
      <c r="E60" s="31"/>
      <c r="F60" s="31"/>
      <c r="G60" s="31"/>
      <c r="H60" s="31"/>
      <c r="I60" s="31"/>
      <c r="J60" s="31"/>
      <c r="K60" s="32"/>
      <c r="L60" s="33"/>
      <c r="M60" s="34"/>
      <c r="N60" s="35"/>
      <c r="O60" s="36"/>
      <c r="P60" s="36"/>
      <c r="Q60" s="36"/>
      <c r="R60" s="37"/>
      <c r="S60" s="38"/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/>
      <c r="B61" s="11"/>
      <c r="C61" s="30"/>
      <c r="D61" s="31"/>
      <c r="E61" s="31"/>
      <c r="F61" s="31"/>
      <c r="G61" s="31"/>
      <c r="H61" s="31"/>
      <c r="I61" s="31"/>
      <c r="J61" s="31"/>
      <c r="K61" s="32"/>
      <c r="L61" s="33"/>
      <c r="M61" s="34"/>
      <c r="N61" s="35"/>
      <c r="O61" s="36"/>
      <c r="P61" s="36"/>
      <c r="Q61" s="36"/>
      <c r="R61" s="37"/>
      <c r="S61" s="38"/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/>
      <c r="B62" s="11"/>
      <c r="C62" s="30"/>
      <c r="D62" s="31"/>
      <c r="E62" s="31"/>
      <c r="F62" s="31"/>
      <c r="G62" s="31"/>
      <c r="H62" s="31"/>
      <c r="I62" s="31"/>
      <c r="J62" s="31"/>
      <c r="K62" s="32"/>
      <c r="L62" s="33"/>
      <c r="M62" s="34"/>
      <c r="N62" s="35"/>
      <c r="O62" s="36"/>
      <c r="P62" s="36"/>
      <c r="Q62" s="36"/>
      <c r="R62" s="37"/>
      <c r="S62" s="38"/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/>
      <c r="B63" s="11"/>
      <c r="C63" s="30"/>
      <c r="D63" s="31"/>
      <c r="E63" s="31"/>
      <c r="F63" s="31"/>
      <c r="G63" s="31"/>
      <c r="H63" s="31"/>
      <c r="I63" s="31"/>
      <c r="J63" s="31"/>
      <c r="K63" s="32"/>
      <c r="L63" s="33"/>
      <c r="M63" s="34"/>
      <c r="N63" s="35"/>
      <c r="O63" s="36"/>
      <c r="P63" s="36"/>
      <c r="Q63" s="36"/>
      <c r="R63" s="37"/>
      <c r="S63" s="38"/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/>
      <c r="B64" s="11"/>
      <c r="C64" s="30"/>
      <c r="D64" s="31"/>
      <c r="E64" s="31"/>
      <c r="F64" s="31"/>
      <c r="G64" s="31"/>
      <c r="H64" s="31"/>
      <c r="I64" s="31"/>
      <c r="J64" s="31"/>
      <c r="K64" s="32"/>
      <c r="L64" s="33"/>
      <c r="M64" s="34"/>
      <c r="N64" s="35"/>
      <c r="O64" s="36"/>
      <c r="P64" s="36"/>
      <c r="Q64" s="36"/>
      <c r="R64" s="37"/>
      <c r="S64" s="38"/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/>
      <c r="B65" s="11"/>
      <c r="C65" s="30"/>
      <c r="D65" s="31"/>
      <c r="E65" s="31"/>
      <c r="F65" s="31"/>
      <c r="G65" s="31"/>
      <c r="H65" s="31"/>
      <c r="I65" s="31"/>
      <c r="J65" s="31"/>
      <c r="K65" s="32"/>
      <c r="L65" s="33"/>
      <c r="M65" s="34"/>
      <c r="N65" s="35"/>
      <c r="O65" s="36"/>
      <c r="P65" s="36"/>
      <c r="Q65" s="36"/>
      <c r="R65" s="37"/>
      <c r="S65" s="38"/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/>
      <c r="B66" s="11"/>
      <c r="C66" s="30"/>
      <c r="D66" s="31"/>
      <c r="E66" s="31"/>
      <c r="F66" s="31"/>
      <c r="G66" s="31"/>
      <c r="H66" s="31"/>
      <c r="I66" s="31"/>
      <c r="J66" s="31"/>
      <c r="K66" s="32"/>
      <c r="L66" s="33"/>
      <c r="M66" s="34"/>
      <c r="N66" s="35"/>
      <c r="O66" s="36"/>
      <c r="P66" s="36"/>
      <c r="Q66" s="36"/>
      <c r="R66" s="37"/>
      <c r="S66" s="38"/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/>
      <c r="B67" s="11"/>
      <c r="C67" s="30"/>
      <c r="D67" s="31"/>
      <c r="E67" s="31"/>
      <c r="F67" s="31"/>
      <c r="G67" s="31"/>
      <c r="H67" s="31"/>
      <c r="I67" s="31"/>
      <c r="J67" s="31"/>
      <c r="K67" s="32"/>
      <c r="L67" s="33"/>
      <c r="M67" s="34"/>
      <c r="N67" s="35"/>
      <c r="O67" s="36"/>
      <c r="P67" s="36"/>
      <c r="Q67" s="36"/>
      <c r="R67" s="37"/>
      <c r="S67" s="38"/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/>
      <c r="B68" s="11"/>
      <c r="C68" s="30"/>
      <c r="D68" s="31"/>
      <c r="E68" s="31"/>
      <c r="F68" s="31"/>
      <c r="G68" s="31"/>
      <c r="H68" s="31"/>
      <c r="I68" s="31"/>
      <c r="J68" s="31"/>
      <c r="K68" s="32"/>
      <c r="L68" s="33"/>
      <c r="M68" s="34"/>
      <c r="N68" s="35"/>
      <c r="O68" s="36"/>
      <c r="P68" s="36"/>
      <c r="Q68" s="36"/>
      <c r="R68" s="37"/>
      <c r="S68" s="38"/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/>
      <c r="B69" s="11"/>
      <c r="C69" s="30"/>
      <c r="D69" s="31"/>
      <c r="E69" s="31"/>
      <c r="F69" s="31"/>
      <c r="G69" s="31"/>
      <c r="H69" s="31"/>
      <c r="I69" s="31"/>
      <c r="J69" s="31"/>
      <c r="K69" s="32"/>
      <c r="L69" s="33"/>
      <c r="M69" s="34"/>
      <c r="N69" s="35"/>
      <c r="O69" s="36"/>
      <c r="P69" s="36"/>
      <c r="Q69" s="36"/>
      <c r="R69" s="37"/>
      <c r="S69" s="38"/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/>
      <c r="B70" s="11"/>
      <c r="C70" s="30"/>
      <c r="D70" s="31"/>
      <c r="E70" s="31"/>
      <c r="F70" s="31"/>
      <c r="G70" s="31"/>
      <c r="H70" s="31"/>
      <c r="I70" s="31"/>
      <c r="J70" s="31"/>
      <c r="K70" s="32"/>
      <c r="L70" s="33"/>
      <c r="M70" s="34"/>
      <c r="N70" s="35"/>
      <c r="O70" s="36"/>
      <c r="P70" s="36"/>
      <c r="Q70" s="36"/>
      <c r="R70" s="37"/>
      <c r="S70" s="38"/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/>
      <c r="B71" s="11"/>
      <c r="C71" s="30"/>
      <c r="D71" s="31"/>
      <c r="E71" s="31"/>
      <c r="F71" s="31"/>
      <c r="G71" s="31"/>
      <c r="H71" s="31"/>
      <c r="I71" s="31"/>
      <c r="J71" s="31"/>
      <c r="K71" s="32"/>
      <c r="L71" s="33"/>
      <c r="M71" s="34"/>
      <c r="N71" s="35"/>
      <c r="O71" s="36"/>
      <c r="P71" s="36"/>
      <c r="Q71" s="36"/>
      <c r="R71" s="37"/>
      <c r="S71" s="38"/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/>
      <c r="B72" s="11"/>
      <c r="C72" s="30"/>
      <c r="D72" s="31"/>
      <c r="E72" s="31"/>
      <c r="F72" s="31"/>
      <c r="G72" s="31"/>
      <c r="H72" s="31"/>
      <c r="I72" s="31"/>
      <c r="J72" s="31"/>
      <c r="K72" s="32"/>
      <c r="L72" s="33"/>
      <c r="M72" s="34"/>
      <c r="N72" s="35"/>
      <c r="O72" s="36"/>
      <c r="P72" s="36"/>
      <c r="Q72" s="36"/>
      <c r="R72" s="37"/>
      <c r="S72" s="38"/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/>
      <c r="B73" s="11"/>
      <c r="C73" s="30"/>
      <c r="D73" s="31"/>
      <c r="E73" s="31"/>
      <c r="F73" s="31"/>
      <c r="G73" s="31"/>
      <c r="H73" s="31"/>
      <c r="I73" s="31"/>
      <c r="J73" s="31"/>
      <c r="K73" s="32"/>
      <c r="L73" s="33"/>
      <c r="M73" s="34"/>
      <c r="N73" s="35"/>
      <c r="O73" s="36"/>
      <c r="P73" s="36"/>
      <c r="Q73" s="36"/>
      <c r="R73" s="37"/>
      <c r="S73" s="38"/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/>
      <c r="B74" s="11"/>
      <c r="C74" s="30"/>
      <c r="D74" s="31"/>
      <c r="E74" s="31"/>
      <c r="F74" s="31"/>
      <c r="G74" s="31"/>
      <c r="H74" s="31"/>
      <c r="I74" s="31"/>
      <c r="J74" s="31"/>
      <c r="K74" s="32"/>
      <c r="L74" s="33"/>
      <c r="M74" s="34"/>
      <c r="N74" s="35"/>
      <c r="O74" s="36"/>
      <c r="P74" s="36"/>
      <c r="Q74" s="36"/>
      <c r="R74" s="37"/>
      <c r="S74" s="38"/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/>
      <c r="B75" s="11"/>
      <c r="C75" s="30"/>
      <c r="D75" s="31"/>
      <c r="E75" s="31"/>
      <c r="F75" s="31"/>
      <c r="G75" s="31"/>
      <c r="H75" s="31"/>
      <c r="I75" s="31"/>
      <c r="J75" s="31"/>
      <c r="K75" s="32"/>
      <c r="L75" s="33"/>
      <c r="M75" s="34"/>
      <c r="N75" s="35"/>
      <c r="O75" s="36"/>
      <c r="P75" s="36"/>
      <c r="Q75" s="36"/>
      <c r="R75" s="37"/>
      <c r="S75" s="38"/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/>
      <c r="B76" s="11"/>
      <c r="C76" s="30"/>
      <c r="D76" s="31"/>
      <c r="E76" s="31"/>
      <c r="F76" s="31"/>
      <c r="G76" s="31"/>
      <c r="H76" s="31"/>
      <c r="I76" s="31"/>
      <c r="J76" s="31"/>
      <c r="K76" s="32"/>
      <c r="L76" s="33"/>
      <c r="M76" s="34"/>
      <c r="N76" s="35"/>
      <c r="O76" s="36"/>
      <c r="P76" s="36"/>
      <c r="Q76" s="36"/>
      <c r="R76" s="37"/>
      <c r="S76" s="38"/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/>
      <c r="B77" s="11"/>
      <c r="C77" s="30"/>
      <c r="D77" s="31"/>
      <c r="E77" s="31"/>
      <c r="F77" s="31"/>
      <c r="G77" s="31"/>
      <c r="H77" s="31"/>
      <c r="I77" s="31"/>
      <c r="J77" s="31"/>
      <c r="K77" s="32"/>
      <c r="L77" s="33"/>
      <c r="M77" s="34"/>
      <c r="N77" s="35"/>
      <c r="O77" s="36"/>
      <c r="P77" s="36"/>
      <c r="Q77" s="36"/>
      <c r="R77" s="37"/>
      <c r="S77" s="38"/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/>
      <c r="B78" s="11"/>
      <c r="C78" s="30"/>
      <c r="D78" s="31"/>
      <c r="E78" s="31"/>
      <c r="F78" s="31"/>
      <c r="G78" s="31"/>
      <c r="H78" s="31"/>
      <c r="I78" s="31"/>
      <c r="J78" s="31"/>
      <c r="K78" s="32"/>
      <c r="L78" s="33"/>
      <c r="M78" s="34"/>
      <c r="N78" s="35"/>
      <c r="O78" s="36"/>
      <c r="P78" s="36"/>
      <c r="Q78" s="36"/>
      <c r="R78" s="37"/>
      <c r="S78" s="38"/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/>
      <c r="B79" s="11"/>
      <c r="C79" s="30"/>
      <c r="D79" s="31"/>
      <c r="E79" s="31"/>
      <c r="F79" s="31"/>
      <c r="G79" s="31"/>
      <c r="H79" s="31"/>
      <c r="I79" s="31"/>
      <c r="J79" s="31"/>
      <c r="K79" s="32"/>
      <c r="L79" s="33"/>
      <c r="M79" s="34"/>
      <c r="N79" s="35"/>
      <c r="O79" s="36"/>
      <c r="P79" s="36"/>
      <c r="Q79" s="36"/>
      <c r="R79" s="37"/>
      <c r="S79" s="38"/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/>
      <c r="B80" s="11"/>
      <c r="C80" s="30"/>
      <c r="D80" s="31"/>
      <c r="E80" s="31"/>
      <c r="F80" s="31"/>
      <c r="G80" s="31"/>
      <c r="H80" s="31"/>
      <c r="I80" s="31"/>
      <c r="J80" s="31"/>
      <c r="K80" s="32"/>
      <c r="L80" s="33"/>
      <c r="M80" s="34"/>
      <c r="N80" s="35"/>
      <c r="O80" s="36"/>
      <c r="P80" s="36"/>
      <c r="Q80" s="36"/>
      <c r="R80" s="37"/>
      <c r="S80" s="38"/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/>
      <c r="B81" s="11"/>
      <c r="C81" s="30"/>
      <c r="D81" s="31"/>
      <c r="E81" s="31"/>
      <c r="F81" s="31"/>
      <c r="G81" s="31"/>
      <c r="H81" s="31"/>
      <c r="I81" s="31"/>
      <c r="J81" s="31"/>
      <c r="K81" s="32"/>
      <c r="L81" s="33"/>
      <c r="M81" s="34"/>
      <c r="N81" s="35"/>
      <c r="O81" s="36"/>
      <c r="P81" s="36"/>
      <c r="Q81" s="36"/>
      <c r="R81" s="37"/>
      <c r="S81" s="38"/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/>
      <c r="B82" s="11"/>
      <c r="C82" s="30"/>
      <c r="D82" s="31"/>
      <c r="E82" s="31"/>
      <c r="F82" s="31"/>
      <c r="G82" s="31"/>
      <c r="H82" s="31"/>
      <c r="I82" s="31"/>
      <c r="J82" s="31"/>
      <c r="K82" s="32"/>
      <c r="L82" s="33"/>
      <c r="M82" s="34"/>
      <c r="N82" s="35"/>
      <c r="O82" s="36"/>
      <c r="P82" s="36"/>
      <c r="Q82" s="36"/>
      <c r="R82" s="37"/>
      <c r="S82" s="38"/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/>
      <c r="B83" s="11"/>
      <c r="C83" s="30"/>
      <c r="D83" s="31"/>
      <c r="E83" s="31"/>
      <c r="F83" s="31"/>
      <c r="G83" s="31"/>
      <c r="H83" s="31"/>
      <c r="I83" s="31"/>
      <c r="J83" s="31"/>
      <c r="K83" s="32"/>
      <c r="L83" s="33"/>
      <c r="M83" s="34"/>
      <c r="N83" s="35"/>
      <c r="O83" s="36"/>
      <c r="P83" s="36"/>
      <c r="Q83" s="36"/>
      <c r="R83" s="37"/>
      <c r="S83" s="38"/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/>
      <c r="B84" s="11"/>
      <c r="C84" s="30"/>
      <c r="D84" s="31"/>
      <c r="E84" s="31"/>
      <c r="F84" s="31"/>
      <c r="G84" s="31"/>
      <c r="H84" s="31"/>
      <c r="I84" s="31"/>
      <c r="J84" s="31"/>
      <c r="K84" s="32"/>
      <c r="L84" s="33"/>
      <c r="M84" s="34"/>
      <c r="N84" s="35"/>
      <c r="O84" s="36"/>
      <c r="P84" s="36"/>
      <c r="Q84" s="36"/>
      <c r="R84" s="37"/>
      <c r="S84" s="38"/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/>
      <c r="B85" s="11"/>
      <c r="C85" s="30"/>
      <c r="D85" s="31"/>
      <c r="E85" s="31"/>
      <c r="F85" s="31"/>
      <c r="G85" s="31"/>
      <c r="H85" s="31"/>
      <c r="I85" s="31"/>
      <c r="J85" s="31"/>
      <c r="K85" s="32"/>
      <c r="L85" s="33"/>
      <c r="M85" s="34"/>
      <c r="N85" s="35"/>
      <c r="O85" s="36"/>
      <c r="P85" s="36"/>
      <c r="Q85" s="36"/>
      <c r="R85" s="37"/>
      <c r="S85" s="38"/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/>
      <c r="B86" s="11"/>
      <c r="C86" s="30"/>
      <c r="D86" s="31"/>
      <c r="E86" s="31"/>
      <c r="F86" s="31"/>
      <c r="G86" s="31"/>
      <c r="H86" s="31"/>
      <c r="I86" s="31"/>
      <c r="J86" s="31"/>
      <c r="K86" s="32"/>
      <c r="L86" s="33"/>
      <c r="M86" s="34"/>
      <c r="N86" s="35"/>
      <c r="O86" s="36"/>
      <c r="P86" s="36"/>
      <c r="Q86" s="36"/>
      <c r="R86" s="37"/>
      <c r="S86" s="38"/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/>
      <c r="B87" s="11"/>
      <c r="C87" s="30"/>
      <c r="D87" s="31"/>
      <c r="E87" s="31"/>
      <c r="F87" s="31"/>
      <c r="G87" s="31"/>
      <c r="H87" s="31"/>
      <c r="I87" s="31"/>
      <c r="J87" s="31"/>
      <c r="K87" s="32"/>
      <c r="L87" s="33"/>
      <c r="M87" s="34"/>
      <c r="N87" s="35"/>
      <c r="O87" s="36"/>
      <c r="P87" s="36"/>
      <c r="Q87" s="36"/>
      <c r="R87" s="37"/>
      <c r="S87" s="38"/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/>
      <c r="B88" s="11"/>
      <c r="C88" s="30"/>
      <c r="D88" s="31"/>
      <c r="E88" s="31"/>
      <c r="F88" s="31"/>
      <c r="G88" s="31"/>
      <c r="H88" s="31"/>
      <c r="I88" s="31"/>
      <c r="J88" s="31"/>
      <c r="K88" s="32"/>
      <c r="L88" s="33"/>
      <c r="M88" s="34"/>
      <c r="N88" s="35"/>
      <c r="O88" s="36"/>
      <c r="P88" s="36"/>
      <c r="Q88" s="36"/>
      <c r="R88" s="37"/>
      <c r="S88" s="38"/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/>
      <c r="B89" s="11"/>
      <c r="C89" s="30"/>
      <c r="D89" s="31"/>
      <c r="E89" s="31"/>
      <c r="F89" s="31"/>
      <c r="G89" s="31"/>
      <c r="H89" s="31"/>
      <c r="I89" s="31"/>
      <c r="J89" s="31"/>
      <c r="K89" s="32"/>
      <c r="L89" s="33"/>
      <c r="M89" s="34"/>
      <c r="N89" s="35"/>
      <c r="O89" s="36"/>
      <c r="P89" s="36"/>
      <c r="Q89" s="36"/>
      <c r="R89" s="37"/>
      <c r="S89" s="38"/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/>
      <c r="B90" s="11"/>
      <c r="C90" s="30"/>
      <c r="D90" s="31"/>
      <c r="E90" s="31"/>
      <c r="F90" s="31"/>
      <c r="G90" s="31"/>
      <c r="H90" s="31"/>
      <c r="I90" s="31"/>
      <c r="J90" s="31"/>
      <c r="K90" s="32"/>
      <c r="L90" s="33"/>
      <c r="M90" s="34"/>
      <c r="N90" s="35"/>
      <c r="O90" s="36"/>
      <c r="P90" s="36"/>
      <c r="Q90" s="36"/>
      <c r="R90" s="37"/>
      <c r="S90" s="38"/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/>
      <c r="B91" s="11"/>
      <c r="C91" s="30"/>
      <c r="D91" s="31"/>
      <c r="E91" s="31"/>
      <c r="F91" s="31"/>
      <c r="G91" s="31"/>
      <c r="H91" s="31"/>
      <c r="I91" s="31"/>
      <c r="J91" s="31"/>
      <c r="K91" s="32"/>
      <c r="L91" s="33"/>
      <c r="M91" s="34"/>
      <c r="N91" s="35"/>
      <c r="O91" s="36"/>
      <c r="P91" s="36"/>
      <c r="Q91" s="36"/>
      <c r="R91" s="37"/>
      <c r="S91" s="38"/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/>
      <c r="B92" s="11"/>
      <c r="C92" s="30"/>
      <c r="D92" s="31"/>
      <c r="E92" s="31"/>
      <c r="F92" s="31"/>
      <c r="G92" s="31"/>
      <c r="H92" s="31"/>
      <c r="I92" s="31"/>
      <c r="J92" s="31"/>
      <c r="K92" s="32"/>
      <c r="L92" s="33"/>
      <c r="M92" s="34"/>
      <c r="N92" s="35"/>
      <c r="O92" s="36"/>
      <c r="P92" s="36"/>
      <c r="Q92" s="36"/>
      <c r="R92" s="37"/>
      <c r="S92" s="38"/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/>
      <c r="B93" s="11"/>
      <c r="C93" s="30"/>
      <c r="D93" s="31"/>
      <c r="E93" s="31"/>
      <c r="F93" s="31"/>
      <c r="G93" s="31"/>
      <c r="H93" s="31"/>
      <c r="I93" s="31"/>
      <c r="J93" s="31"/>
      <c r="K93" s="32"/>
      <c r="L93" s="33"/>
      <c r="M93" s="34"/>
      <c r="N93" s="35"/>
      <c r="O93" s="36"/>
      <c r="P93" s="36"/>
      <c r="Q93" s="36"/>
      <c r="R93" s="37"/>
      <c r="S93" s="38"/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/>
      <c r="B94" s="11"/>
      <c r="C94" s="30"/>
      <c r="D94" s="31"/>
      <c r="E94" s="31"/>
      <c r="F94" s="31"/>
      <c r="G94" s="31"/>
      <c r="H94" s="31"/>
      <c r="I94" s="31"/>
      <c r="J94" s="31"/>
      <c r="K94" s="32"/>
      <c r="L94" s="33"/>
      <c r="M94" s="34"/>
      <c r="N94" s="35"/>
      <c r="O94" s="36"/>
      <c r="P94" s="36"/>
      <c r="Q94" s="36"/>
      <c r="R94" s="37"/>
      <c r="S94" s="38"/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/>
      <c r="B95" s="11"/>
      <c r="C95" s="30"/>
      <c r="D95" s="31"/>
      <c r="E95" s="31"/>
      <c r="F95" s="31"/>
      <c r="G95" s="31"/>
      <c r="H95" s="31"/>
      <c r="I95" s="31"/>
      <c r="J95" s="31"/>
      <c r="K95" s="32"/>
      <c r="L95" s="33"/>
      <c r="M95" s="34"/>
      <c r="N95" s="35"/>
      <c r="O95" s="36"/>
      <c r="P95" s="36"/>
      <c r="Q95" s="36"/>
      <c r="R95" s="37"/>
      <c r="S95" s="38"/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/>
      <c r="B96" s="11"/>
      <c r="C96" s="30"/>
      <c r="D96" s="31"/>
      <c r="E96" s="31"/>
      <c r="F96" s="31"/>
      <c r="G96" s="31"/>
      <c r="H96" s="31"/>
      <c r="I96" s="31"/>
      <c r="J96" s="31"/>
      <c r="K96" s="32"/>
      <c r="L96" s="33"/>
      <c r="M96" s="34"/>
      <c r="N96" s="35"/>
      <c r="O96" s="36"/>
      <c r="P96" s="36"/>
      <c r="Q96" s="36"/>
      <c r="R96" s="37"/>
      <c r="S96" s="38"/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/>
      <c r="B97" s="11"/>
      <c r="C97" s="30"/>
      <c r="D97" s="31"/>
      <c r="E97" s="31"/>
      <c r="F97" s="31"/>
      <c r="G97" s="31"/>
      <c r="H97" s="31"/>
      <c r="I97" s="31"/>
      <c r="J97" s="31"/>
      <c r="K97" s="32"/>
      <c r="L97" s="33"/>
      <c r="M97" s="34"/>
      <c r="N97" s="35"/>
      <c r="O97" s="36"/>
      <c r="P97" s="36"/>
      <c r="Q97" s="36"/>
      <c r="R97" s="37"/>
      <c r="S97" s="38"/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/>
      <c r="B98" s="11"/>
      <c r="C98" s="30"/>
      <c r="D98" s="31"/>
      <c r="E98" s="31"/>
      <c r="F98" s="31"/>
      <c r="G98" s="31"/>
      <c r="H98" s="31"/>
      <c r="I98" s="31"/>
      <c r="J98" s="31"/>
      <c r="K98" s="32"/>
      <c r="L98" s="33"/>
      <c r="M98" s="34"/>
      <c r="N98" s="35"/>
      <c r="O98" s="36"/>
      <c r="P98" s="36"/>
      <c r="Q98" s="36"/>
      <c r="R98" s="37"/>
      <c r="S98" s="38"/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/>
      <c r="B99" s="11"/>
      <c r="C99" s="30"/>
      <c r="D99" s="31"/>
      <c r="E99" s="31"/>
      <c r="F99" s="31"/>
      <c r="G99" s="31"/>
      <c r="H99" s="31"/>
      <c r="I99" s="31"/>
      <c r="J99" s="31"/>
      <c r="K99" s="32"/>
      <c r="L99" s="33"/>
      <c r="M99" s="34"/>
      <c r="N99" s="35"/>
      <c r="O99" s="36"/>
      <c r="P99" s="36"/>
      <c r="Q99" s="36"/>
      <c r="R99" s="37"/>
      <c r="S99" s="38"/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/>
      <c r="B100" s="11"/>
      <c r="C100" s="30"/>
      <c r="D100" s="31"/>
      <c r="E100" s="31"/>
      <c r="F100" s="31"/>
      <c r="G100" s="31"/>
      <c r="H100" s="31"/>
      <c r="I100" s="31"/>
      <c r="J100" s="31"/>
      <c r="K100" s="32"/>
      <c r="L100" s="33"/>
      <c r="M100" s="34"/>
      <c r="N100" s="35"/>
      <c r="O100" s="36"/>
      <c r="P100" s="36"/>
      <c r="Q100" s="36"/>
      <c r="R100" s="37"/>
      <c r="S100" s="38"/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/>
      <c r="B101" s="11"/>
      <c r="C101" s="30"/>
      <c r="D101" s="31"/>
      <c r="E101" s="31"/>
      <c r="F101" s="31"/>
      <c r="G101" s="31"/>
      <c r="H101" s="31"/>
      <c r="I101" s="31"/>
      <c r="J101" s="31"/>
      <c r="K101" s="32"/>
      <c r="L101" s="33"/>
      <c r="M101" s="34"/>
      <c r="N101" s="35"/>
      <c r="O101" s="36"/>
      <c r="P101" s="36"/>
      <c r="Q101" s="36"/>
      <c r="R101" s="37"/>
      <c r="S101" s="38"/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/>
      <c r="B102" s="11"/>
      <c r="C102" s="30"/>
      <c r="D102" s="31"/>
      <c r="E102" s="31"/>
      <c r="F102" s="31"/>
      <c r="G102" s="31"/>
      <c r="H102" s="31"/>
      <c r="I102" s="31"/>
      <c r="J102" s="31"/>
      <c r="K102" s="32"/>
      <c r="L102" s="33"/>
      <c r="M102" s="34"/>
      <c r="N102" s="35"/>
      <c r="O102" s="36"/>
      <c r="P102" s="36"/>
      <c r="Q102" s="36"/>
      <c r="R102" s="37"/>
      <c r="S102" s="38"/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/>
      <c r="B103" s="11"/>
      <c r="C103" s="30"/>
      <c r="D103" s="31"/>
      <c r="E103" s="31"/>
      <c r="F103" s="31"/>
      <c r="G103" s="31"/>
      <c r="H103" s="31"/>
      <c r="I103" s="31"/>
      <c r="J103" s="31"/>
      <c r="K103" s="32"/>
      <c r="L103" s="33"/>
      <c r="M103" s="34"/>
      <c r="N103" s="35"/>
      <c r="O103" s="36"/>
      <c r="P103" s="36"/>
      <c r="Q103" s="36"/>
      <c r="R103" s="37"/>
      <c r="S103" s="38"/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/>
      <c r="B104" s="11"/>
      <c r="C104" s="30"/>
      <c r="D104" s="31"/>
      <c r="E104" s="31"/>
      <c r="F104" s="31"/>
      <c r="G104" s="31"/>
      <c r="H104" s="31"/>
      <c r="I104" s="31"/>
      <c r="J104" s="31"/>
      <c r="K104" s="32"/>
      <c r="L104" s="33"/>
      <c r="M104" s="34"/>
      <c r="N104" s="35"/>
      <c r="O104" s="36"/>
      <c r="P104" s="36"/>
      <c r="Q104" s="36"/>
      <c r="R104" s="37"/>
      <c r="S104" s="38"/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/>
      <c r="B105" s="11"/>
      <c r="C105" s="30"/>
      <c r="D105" s="31"/>
      <c r="E105" s="31"/>
      <c r="F105" s="31"/>
      <c r="G105" s="31"/>
      <c r="H105" s="31"/>
      <c r="I105" s="31"/>
      <c r="J105" s="31"/>
      <c r="K105" s="32"/>
      <c r="L105" s="33"/>
      <c r="M105" s="34"/>
      <c r="N105" s="35"/>
      <c r="O105" s="36"/>
      <c r="P105" s="36"/>
      <c r="Q105" s="36"/>
      <c r="R105" s="37"/>
      <c r="S105" s="38"/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/>
      <c r="B106" s="11"/>
      <c r="C106" s="30"/>
      <c r="D106" s="31"/>
      <c r="E106" s="31"/>
      <c r="F106" s="31"/>
      <c r="G106" s="31"/>
      <c r="H106" s="31"/>
      <c r="I106" s="31"/>
      <c r="J106" s="31"/>
      <c r="K106" s="32"/>
      <c r="L106" s="33"/>
      <c r="M106" s="34"/>
      <c r="N106" s="35"/>
      <c r="O106" s="36"/>
      <c r="P106" s="36"/>
      <c r="Q106" s="36"/>
      <c r="R106" s="37"/>
      <c r="S106" s="38"/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/>
      <c r="B107" s="11"/>
      <c r="C107" s="30"/>
      <c r="D107" s="31"/>
      <c r="E107" s="31"/>
      <c r="F107" s="31"/>
      <c r="G107" s="31"/>
      <c r="H107" s="31"/>
      <c r="I107" s="31"/>
      <c r="J107" s="31"/>
      <c r="K107" s="32"/>
      <c r="L107" s="33"/>
      <c r="M107" s="34"/>
      <c r="N107" s="35"/>
      <c r="O107" s="36"/>
      <c r="P107" s="36"/>
      <c r="Q107" s="36"/>
      <c r="R107" s="37"/>
      <c r="S107" s="38"/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/>
      <c r="B108" s="11"/>
      <c r="C108" s="30"/>
      <c r="D108" s="31"/>
      <c r="E108" s="31"/>
      <c r="F108" s="31"/>
      <c r="G108" s="31"/>
      <c r="H108" s="31"/>
      <c r="I108" s="31"/>
      <c r="J108" s="31"/>
      <c r="K108" s="32"/>
      <c r="L108" s="33"/>
      <c r="M108" s="34"/>
      <c r="N108" s="35"/>
      <c r="O108" s="36"/>
      <c r="P108" s="36"/>
      <c r="Q108" s="36"/>
      <c r="R108" s="37"/>
      <c r="S108" s="38"/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/>
      <c r="B109" s="11"/>
      <c r="C109" s="30"/>
      <c r="D109" s="31"/>
      <c r="E109" s="31"/>
      <c r="F109" s="31"/>
      <c r="G109" s="31"/>
      <c r="H109" s="31"/>
      <c r="I109" s="31"/>
      <c r="J109" s="31"/>
      <c r="K109" s="32"/>
      <c r="L109" s="33"/>
      <c r="M109" s="34"/>
      <c r="N109" s="35"/>
      <c r="O109" s="36"/>
      <c r="P109" s="36"/>
      <c r="Q109" s="36"/>
      <c r="R109" s="37"/>
      <c r="S109" s="38"/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/>
      <c r="B110" s="11"/>
      <c r="C110" s="30"/>
      <c r="D110" s="31"/>
      <c r="E110" s="31"/>
      <c r="F110" s="31"/>
      <c r="G110" s="31"/>
      <c r="H110" s="31"/>
      <c r="I110" s="31"/>
      <c r="J110" s="31"/>
      <c r="K110" s="32"/>
      <c r="L110" s="33"/>
      <c r="M110" s="34"/>
      <c r="N110" s="35"/>
      <c r="O110" s="36"/>
      <c r="P110" s="36"/>
      <c r="Q110" s="36"/>
      <c r="R110" s="37"/>
      <c r="S110" s="38"/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/>
      <c r="B111" s="11"/>
      <c r="C111" s="30"/>
      <c r="D111" s="31"/>
      <c r="E111" s="31"/>
      <c r="F111" s="31"/>
      <c r="G111" s="31"/>
      <c r="H111" s="31"/>
      <c r="I111" s="31"/>
      <c r="J111" s="31"/>
      <c r="K111" s="32"/>
      <c r="L111" s="33"/>
      <c r="M111" s="34"/>
      <c r="N111" s="35"/>
      <c r="O111" s="36"/>
      <c r="P111" s="36"/>
      <c r="Q111" s="36"/>
      <c r="R111" s="37"/>
      <c r="S111" s="38"/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/>
      <c r="B112" s="11"/>
      <c r="C112" s="30"/>
      <c r="D112" s="31"/>
      <c r="E112" s="31"/>
      <c r="F112" s="31"/>
      <c r="G112" s="31"/>
      <c r="H112" s="31"/>
      <c r="I112" s="31"/>
      <c r="J112" s="31"/>
      <c r="K112" s="32"/>
      <c r="L112" s="33"/>
      <c r="M112" s="34"/>
      <c r="N112" s="35"/>
      <c r="O112" s="36"/>
      <c r="P112" s="36"/>
      <c r="Q112" s="36"/>
      <c r="R112" s="37"/>
      <c r="S112" s="38"/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/>
      <c r="B113" s="11"/>
      <c r="C113" s="30"/>
      <c r="D113" s="31"/>
      <c r="E113" s="31"/>
      <c r="F113" s="31"/>
      <c r="G113" s="31"/>
      <c r="H113" s="31"/>
      <c r="I113" s="31"/>
      <c r="J113" s="31"/>
      <c r="K113" s="32"/>
      <c r="L113" s="33"/>
      <c r="M113" s="34"/>
      <c r="N113" s="35"/>
      <c r="O113" s="36"/>
      <c r="P113" s="36"/>
      <c r="Q113" s="36"/>
      <c r="R113" s="37"/>
      <c r="S113" s="38"/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/>
      <c r="B114" s="11"/>
      <c r="C114" s="30"/>
      <c r="D114" s="31"/>
      <c r="E114" s="31"/>
      <c r="F114" s="31"/>
      <c r="G114" s="31"/>
      <c r="H114" s="31"/>
      <c r="I114" s="31"/>
      <c r="J114" s="31"/>
      <c r="K114" s="32"/>
      <c r="L114" s="33"/>
      <c r="M114" s="34"/>
      <c r="N114" s="35"/>
      <c r="O114" s="36"/>
      <c r="P114" s="36"/>
      <c r="Q114" s="36"/>
      <c r="R114" s="37"/>
      <c r="S114" s="38"/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/>
      <c r="B115" s="11"/>
      <c r="C115" s="30"/>
      <c r="D115" s="31"/>
      <c r="E115" s="31"/>
      <c r="F115" s="31"/>
      <c r="G115" s="31"/>
      <c r="H115" s="31"/>
      <c r="I115" s="31"/>
      <c r="J115" s="31"/>
      <c r="K115" s="32"/>
      <c r="L115" s="33"/>
      <c r="M115" s="34"/>
      <c r="N115" s="35"/>
      <c r="O115" s="36"/>
      <c r="P115" s="36"/>
      <c r="Q115" s="36"/>
      <c r="R115" s="37"/>
      <c r="S115" s="38"/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/>
      <c r="B116" s="11"/>
      <c r="C116" s="30"/>
      <c r="D116" s="31"/>
      <c r="E116" s="31"/>
      <c r="F116" s="31"/>
      <c r="G116" s="31"/>
      <c r="H116" s="31"/>
      <c r="I116" s="31"/>
      <c r="J116" s="31"/>
      <c r="K116" s="32"/>
      <c r="L116" s="33"/>
      <c r="M116" s="34"/>
      <c r="N116" s="35"/>
      <c r="O116" s="36"/>
      <c r="P116" s="36"/>
      <c r="Q116" s="36"/>
      <c r="R116" s="37"/>
      <c r="S116" s="38"/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/>
      <c r="B117" s="11"/>
      <c r="C117" s="30"/>
      <c r="D117" s="31"/>
      <c r="E117" s="31"/>
      <c r="F117" s="31"/>
      <c r="G117" s="31"/>
      <c r="H117" s="31"/>
      <c r="I117" s="31"/>
      <c r="J117" s="31"/>
      <c r="K117" s="32"/>
      <c r="L117" s="33"/>
      <c r="M117" s="34"/>
      <c r="N117" s="35"/>
      <c r="O117" s="36"/>
      <c r="P117" s="36"/>
      <c r="Q117" s="36"/>
      <c r="R117" s="37"/>
      <c r="S117" s="38"/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/>
      <c r="B118" s="11"/>
      <c r="C118" s="30"/>
      <c r="D118" s="31"/>
      <c r="E118" s="31"/>
      <c r="F118" s="31"/>
      <c r="G118" s="31"/>
      <c r="H118" s="31"/>
      <c r="I118" s="31"/>
      <c r="J118" s="31"/>
      <c r="K118" s="32"/>
      <c r="L118" s="33"/>
      <c r="M118" s="34"/>
      <c r="N118" s="35"/>
      <c r="O118" s="36"/>
      <c r="P118" s="36"/>
      <c r="Q118" s="36"/>
      <c r="R118" s="37"/>
      <c r="S118" s="38"/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/>
      <c r="B119" s="11"/>
      <c r="C119" s="30"/>
      <c r="D119" s="31"/>
      <c r="E119" s="31"/>
      <c r="F119" s="31"/>
      <c r="G119" s="31"/>
      <c r="H119" s="31"/>
      <c r="I119" s="31"/>
      <c r="J119" s="31"/>
      <c r="K119" s="32"/>
      <c r="L119" s="33"/>
      <c r="M119" s="34"/>
      <c r="N119" s="35"/>
      <c r="O119" s="36"/>
      <c r="P119" s="36"/>
      <c r="Q119" s="36"/>
      <c r="R119" s="37"/>
      <c r="S119" s="38"/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/>
      <c r="B120" s="11"/>
      <c r="C120" s="30"/>
      <c r="D120" s="31"/>
      <c r="E120" s="31"/>
      <c r="F120" s="31"/>
      <c r="G120" s="31"/>
      <c r="H120" s="31"/>
      <c r="I120" s="31"/>
      <c r="J120" s="31"/>
      <c r="K120" s="32"/>
      <c r="L120" s="33"/>
      <c r="M120" s="34"/>
      <c r="N120" s="35"/>
      <c r="O120" s="36"/>
      <c r="P120" s="36"/>
      <c r="Q120" s="36"/>
      <c r="R120" s="37"/>
      <c r="S120" s="38"/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/>
      <c r="B121" s="11"/>
      <c r="C121" s="30"/>
      <c r="D121" s="31"/>
      <c r="E121" s="31"/>
      <c r="F121" s="31"/>
      <c r="G121" s="31"/>
      <c r="H121" s="31"/>
      <c r="I121" s="31"/>
      <c r="J121" s="31"/>
      <c r="K121" s="32"/>
      <c r="L121" s="33"/>
      <c r="M121" s="34"/>
      <c r="N121" s="35"/>
      <c r="O121" s="36"/>
      <c r="P121" s="36"/>
      <c r="Q121" s="36"/>
      <c r="R121" s="37"/>
      <c r="S121" s="38"/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/>
      <c r="B122" s="11"/>
      <c r="C122" s="30"/>
      <c r="D122" s="31"/>
      <c r="E122" s="31"/>
      <c r="F122" s="31"/>
      <c r="G122" s="31"/>
      <c r="H122" s="31"/>
      <c r="I122" s="31"/>
      <c r="J122" s="31"/>
      <c r="K122" s="32"/>
      <c r="L122" s="33"/>
      <c r="M122" s="34"/>
      <c r="N122" s="35"/>
      <c r="O122" s="36"/>
      <c r="P122" s="36"/>
      <c r="Q122" s="36"/>
      <c r="R122" s="37"/>
      <c r="S122" s="38"/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/>
      <c r="B123" s="11"/>
      <c r="C123" s="30"/>
      <c r="D123" s="31"/>
      <c r="E123" s="31"/>
      <c r="F123" s="31"/>
      <c r="G123" s="31"/>
      <c r="H123" s="31"/>
      <c r="I123" s="31"/>
      <c r="J123" s="31"/>
      <c r="K123" s="32"/>
      <c r="L123" s="33"/>
      <c r="M123" s="34"/>
      <c r="N123" s="35"/>
      <c r="O123" s="36"/>
      <c r="P123" s="36"/>
      <c r="Q123" s="36"/>
      <c r="R123" s="37"/>
      <c r="S123" s="38"/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/>
      <c r="B124" s="11"/>
      <c r="C124" s="30"/>
      <c r="D124" s="31"/>
      <c r="E124" s="31"/>
      <c r="F124" s="31"/>
      <c r="G124" s="31"/>
      <c r="H124" s="31"/>
      <c r="I124" s="31"/>
      <c r="J124" s="31"/>
      <c r="K124" s="32"/>
      <c r="L124" s="33"/>
      <c r="M124" s="34"/>
      <c r="N124" s="35"/>
      <c r="O124" s="36"/>
      <c r="P124" s="36"/>
      <c r="Q124" s="36"/>
      <c r="R124" s="37"/>
      <c r="S124" s="38"/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/>
      <c r="B125" s="11"/>
      <c r="C125" s="30"/>
      <c r="D125" s="31"/>
      <c r="E125" s="31"/>
      <c r="F125" s="31"/>
      <c r="G125" s="31"/>
      <c r="H125" s="31"/>
      <c r="I125" s="31"/>
      <c r="J125" s="31"/>
      <c r="K125" s="32"/>
      <c r="L125" s="33"/>
      <c r="M125" s="34"/>
      <c r="N125" s="35"/>
      <c r="O125" s="36"/>
      <c r="P125" s="36"/>
      <c r="Q125" s="36"/>
      <c r="R125" s="37"/>
      <c r="S125" s="38"/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/>
      <c r="B126" s="11"/>
      <c r="C126" s="30"/>
      <c r="D126" s="31"/>
      <c r="E126" s="31"/>
      <c r="F126" s="31"/>
      <c r="G126" s="31"/>
      <c r="H126" s="31"/>
      <c r="I126" s="31"/>
      <c r="J126" s="31"/>
      <c r="K126" s="32"/>
      <c r="L126" s="33"/>
      <c r="M126" s="34"/>
      <c r="N126" s="35"/>
      <c r="O126" s="36"/>
      <c r="P126" s="36"/>
      <c r="Q126" s="36"/>
      <c r="R126" s="37"/>
      <c r="S126" s="38"/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/>
      <c r="B127" s="11"/>
      <c r="C127" s="30"/>
      <c r="D127" s="31"/>
      <c r="E127" s="31"/>
      <c r="F127" s="31"/>
      <c r="G127" s="31"/>
      <c r="H127" s="31"/>
      <c r="I127" s="31"/>
      <c r="J127" s="31"/>
      <c r="K127" s="32"/>
      <c r="L127" s="33"/>
      <c r="M127" s="34"/>
      <c r="N127" s="35"/>
      <c r="O127" s="36"/>
      <c r="P127" s="36"/>
      <c r="Q127" s="36"/>
      <c r="R127" s="37"/>
      <c r="S127" s="38"/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/>
      <c r="B128" s="11"/>
      <c r="C128" s="30"/>
      <c r="D128" s="31"/>
      <c r="E128" s="31"/>
      <c r="F128" s="31"/>
      <c r="G128" s="31"/>
      <c r="H128" s="31"/>
      <c r="I128" s="31"/>
      <c r="J128" s="31"/>
      <c r="K128" s="32"/>
      <c r="L128" s="33"/>
      <c r="M128" s="34"/>
      <c r="N128" s="35"/>
      <c r="O128" s="36"/>
      <c r="P128" s="36"/>
      <c r="Q128" s="36"/>
      <c r="R128" s="37"/>
      <c r="S128" s="38"/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/>
      <c r="B129" s="11"/>
      <c r="C129" s="30"/>
      <c r="D129" s="31"/>
      <c r="E129" s="31"/>
      <c r="F129" s="31"/>
      <c r="G129" s="31"/>
      <c r="H129" s="31"/>
      <c r="I129" s="31"/>
      <c r="J129" s="31"/>
      <c r="K129" s="32"/>
      <c r="L129" s="33"/>
      <c r="M129" s="34"/>
      <c r="N129" s="35"/>
      <c r="O129" s="36"/>
      <c r="P129" s="36"/>
      <c r="Q129" s="36"/>
      <c r="R129" s="37"/>
      <c r="S129" s="38"/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/>
      <c r="B130" s="11"/>
      <c r="C130" s="30"/>
      <c r="D130" s="31"/>
      <c r="E130" s="31"/>
      <c r="F130" s="31"/>
      <c r="G130" s="31"/>
      <c r="H130" s="31"/>
      <c r="I130" s="31"/>
      <c r="J130" s="31"/>
      <c r="K130" s="32"/>
      <c r="L130" s="33"/>
      <c r="M130" s="34"/>
      <c r="N130" s="35"/>
      <c r="O130" s="36"/>
      <c r="P130" s="36"/>
      <c r="Q130" s="36"/>
      <c r="R130" s="37"/>
      <c r="S130" s="38"/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/>
      <c r="B131" s="11"/>
      <c r="C131" s="30"/>
      <c r="D131" s="31"/>
      <c r="E131" s="31"/>
      <c r="F131" s="31"/>
      <c r="G131" s="31"/>
      <c r="H131" s="31"/>
      <c r="I131" s="31"/>
      <c r="J131" s="31"/>
      <c r="K131" s="32"/>
      <c r="L131" s="33"/>
      <c r="M131" s="34"/>
      <c r="N131" s="35"/>
      <c r="O131" s="36"/>
      <c r="P131" s="36"/>
      <c r="Q131" s="36"/>
      <c r="R131" s="37"/>
      <c r="S131" s="38"/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/>
      <c r="B132" s="11"/>
      <c r="C132" s="30"/>
      <c r="D132" s="31"/>
      <c r="E132" s="31"/>
      <c r="F132" s="31"/>
      <c r="G132" s="31"/>
      <c r="H132" s="31"/>
      <c r="I132" s="31"/>
      <c r="J132" s="31"/>
      <c r="K132" s="32"/>
      <c r="L132" s="33"/>
      <c r="M132" s="34"/>
      <c r="N132" s="35"/>
      <c r="O132" s="36"/>
      <c r="P132" s="36"/>
      <c r="Q132" s="36"/>
      <c r="R132" s="37"/>
      <c r="S132" s="38"/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/>
      <c r="B133" s="11"/>
      <c r="C133" s="30"/>
      <c r="D133" s="31"/>
      <c r="E133" s="31"/>
      <c r="F133" s="31"/>
      <c r="G133" s="31"/>
      <c r="H133" s="31"/>
      <c r="I133" s="31"/>
      <c r="J133" s="31"/>
      <c r="K133" s="32"/>
      <c r="L133" s="33"/>
      <c r="M133" s="34"/>
      <c r="N133" s="35"/>
      <c r="O133" s="36"/>
      <c r="P133" s="36"/>
      <c r="Q133" s="36"/>
      <c r="R133" s="37"/>
      <c r="S133" s="38"/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/>
      <c r="B134" s="11"/>
      <c r="C134" s="30"/>
      <c r="D134" s="31"/>
      <c r="E134" s="31"/>
      <c r="F134" s="31"/>
      <c r="G134" s="31"/>
      <c r="H134" s="31"/>
      <c r="I134" s="31"/>
      <c r="J134" s="31"/>
      <c r="K134" s="32"/>
      <c r="L134" s="33"/>
      <c r="M134" s="34"/>
      <c r="N134" s="35"/>
      <c r="O134" s="36"/>
      <c r="P134" s="36"/>
      <c r="Q134" s="36"/>
      <c r="R134" s="37"/>
      <c r="S134" s="38"/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/>
      <c r="B135" s="11"/>
      <c r="C135" s="30"/>
      <c r="D135" s="31"/>
      <c r="E135" s="31"/>
      <c r="F135" s="31"/>
      <c r="G135" s="31"/>
      <c r="H135" s="31"/>
      <c r="I135" s="31"/>
      <c r="J135" s="31"/>
      <c r="K135" s="32"/>
      <c r="L135" s="33"/>
      <c r="M135" s="34"/>
      <c r="N135" s="35"/>
      <c r="O135" s="36"/>
      <c r="P135" s="36"/>
      <c r="Q135" s="36"/>
      <c r="R135" s="37"/>
      <c r="S135" s="38"/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/>
      <c r="B136" s="11"/>
      <c r="C136" s="30"/>
      <c r="D136" s="31"/>
      <c r="E136" s="31"/>
      <c r="F136" s="31"/>
      <c r="G136" s="31"/>
      <c r="H136" s="31"/>
      <c r="I136" s="31"/>
      <c r="J136" s="31"/>
      <c r="K136" s="32"/>
      <c r="L136" s="33"/>
      <c r="M136" s="34"/>
      <c r="N136" s="35"/>
      <c r="O136" s="36"/>
      <c r="P136" s="36"/>
      <c r="Q136" s="36"/>
      <c r="R136" s="37"/>
      <c r="S136" s="38"/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/>
      <c r="B137" s="11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/>
      <c r="B138" s="11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/>
      <c r="B139" s="11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/>
      <c r="B140" s="11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/>
      <c r="B141" s="11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/>
      <c r="B142" s="11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/>
      <c r="B143" s="11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/>
      <c r="B144" s="11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/>
      <c r="B145" s="11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/>
      <c r="B146" s="11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95" priority="8">
      <formula>SUM(W$4:W$9344)&gt;0</formula>
    </cfRule>
  </conditionalFormatting>
  <conditionalFormatting sqref="X3">
    <cfRule type="expression" dxfId="94" priority="7">
      <formula>SUM(X$4:X$9344)&gt;0</formula>
    </cfRule>
  </conditionalFormatting>
  <conditionalFormatting sqref="Y3:BC3">
    <cfRule type="expression" dxfId="93" priority="6">
      <formula>SUM(Y$4:Y$9344)&gt;0</formula>
    </cfRule>
  </conditionalFormatting>
  <conditionalFormatting sqref="BD3">
    <cfRule type="expression" dxfId="92" priority="5">
      <formula>SUM(BD$4:BD$9344)&gt;0</formula>
    </cfRule>
  </conditionalFormatting>
  <conditionalFormatting sqref="W2">
    <cfRule type="expression" dxfId="91" priority="4">
      <formula>SUM(W$4:W$9380)&gt;0</formula>
    </cfRule>
  </conditionalFormatting>
  <conditionalFormatting sqref="X2">
    <cfRule type="expression" dxfId="90" priority="3">
      <formula>SUM(X$4:X$9380)&gt;0</formula>
    </cfRule>
  </conditionalFormatting>
  <conditionalFormatting sqref="Y2:BC2">
    <cfRule type="expression" dxfId="89" priority="2">
      <formula>SUM(Y$4:Y$9380)&gt;0</formula>
    </cfRule>
  </conditionalFormatting>
  <conditionalFormatting sqref="BD2">
    <cfRule type="expression" dxfId="88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1439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17</v>
      </c>
      <c r="T4" s="39"/>
      <c r="U4" s="38"/>
      <c r="V4" s="39"/>
      <c r="W4" s="12">
        <v>2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1440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0</v>
      </c>
      <c r="O5" s="36"/>
      <c r="P5" s="36"/>
      <c r="Q5" s="36"/>
      <c r="R5" s="37"/>
      <c r="S5" s="38">
        <v>2</v>
      </c>
      <c r="T5" s="39"/>
      <c r="U5" s="38"/>
      <c r="V5" s="39"/>
      <c r="W5" s="12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1441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11</v>
      </c>
      <c r="T6" s="39"/>
      <c r="U6" s="38"/>
      <c r="V6" s="39"/>
      <c r="W6" s="12">
        <v>1</v>
      </c>
      <c r="X6" s="13">
        <v>1</v>
      </c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1442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2</v>
      </c>
      <c r="T7" s="39"/>
      <c r="U7" s="38"/>
      <c r="V7" s="39"/>
      <c r="W7" s="12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1443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2</v>
      </c>
      <c r="T8" s="39"/>
      <c r="U8" s="38"/>
      <c r="V8" s="39"/>
      <c r="W8" s="12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1444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10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>
        <v>7</v>
      </c>
      <c r="B10" s="11"/>
      <c r="C10" s="30" t="s">
        <v>1445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150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>
        <v>8</v>
      </c>
      <c r="B11" s="11"/>
      <c r="C11" s="30" t="s">
        <v>1446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150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>
        <v>9</v>
      </c>
      <c r="B12" s="11"/>
      <c r="C12" s="30" t="s">
        <v>1447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8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>
        <v>10</v>
      </c>
      <c r="B13" s="11"/>
      <c r="C13" s="30" t="s">
        <v>1448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14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>
        <v>11</v>
      </c>
      <c r="B14" s="11"/>
      <c r="C14" s="30" t="s">
        <v>1449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14</v>
      </c>
      <c r="T14" s="39"/>
      <c r="U14" s="38"/>
      <c r="V14" s="39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>
        <v>12</v>
      </c>
      <c r="B15" s="11"/>
      <c r="C15" s="30" t="s">
        <v>1450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11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>
        <v>13</v>
      </c>
      <c r="B16" s="11"/>
      <c r="C16" s="30" t="s">
        <v>1451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4</v>
      </c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>
        <v>14</v>
      </c>
      <c r="B17" s="11"/>
      <c r="C17" s="30" t="s">
        <v>1452</v>
      </c>
      <c r="D17" s="31"/>
      <c r="E17" s="31"/>
      <c r="F17" s="31"/>
      <c r="G17" s="31"/>
      <c r="H17" s="31"/>
      <c r="I17" s="31"/>
      <c r="J17" s="31"/>
      <c r="K17" s="32"/>
      <c r="L17" s="33" t="s">
        <v>44</v>
      </c>
      <c r="M17" s="34"/>
      <c r="N17" s="35" t="s">
        <v>0</v>
      </c>
      <c r="O17" s="36"/>
      <c r="P17" s="36"/>
      <c r="Q17" s="36"/>
      <c r="R17" s="37"/>
      <c r="S17" s="38">
        <v>4</v>
      </c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>
        <v>15</v>
      </c>
      <c r="B18" s="11"/>
      <c r="C18" s="30" t="s">
        <v>1453</v>
      </c>
      <c r="D18" s="31"/>
      <c r="E18" s="31"/>
      <c r="F18" s="31"/>
      <c r="G18" s="31"/>
      <c r="H18" s="31"/>
      <c r="I18" s="31"/>
      <c r="J18" s="31"/>
      <c r="K18" s="32"/>
      <c r="L18" s="33" t="s">
        <v>44</v>
      </c>
      <c r="M18" s="34"/>
      <c r="N18" s="35" t="s">
        <v>0</v>
      </c>
      <c r="O18" s="36"/>
      <c r="P18" s="36"/>
      <c r="Q18" s="36"/>
      <c r="R18" s="37"/>
      <c r="S18" s="38">
        <v>9</v>
      </c>
      <c r="T18" s="39"/>
      <c r="U18" s="38"/>
      <c r="V18" s="39"/>
      <c r="W18" s="12"/>
      <c r="X18" s="13"/>
      <c r="Y18" s="13">
        <v>2</v>
      </c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>
        <v>16</v>
      </c>
      <c r="B19" s="11"/>
      <c r="C19" s="30" t="s">
        <v>1454</v>
      </c>
      <c r="D19" s="31"/>
      <c r="E19" s="31"/>
      <c r="F19" s="31"/>
      <c r="G19" s="31"/>
      <c r="H19" s="31"/>
      <c r="I19" s="31"/>
      <c r="J19" s="31"/>
      <c r="K19" s="32"/>
      <c r="L19" s="33" t="s">
        <v>44</v>
      </c>
      <c r="M19" s="34"/>
      <c r="N19" s="35" t="s">
        <v>0</v>
      </c>
      <c r="O19" s="36"/>
      <c r="P19" s="36"/>
      <c r="Q19" s="36"/>
      <c r="R19" s="37"/>
      <c r="S19" s="38">
        <v>8</v>
      </c>
      <c r="T19" s="39"/>
      <c r="U19" s="38"/>
      <c r="V19" s="39"/>
      <c r="W19" s="12"/>
      <c r="X19" s="13"/>
      <c r="Y19" s="13">
        <v>1</v>
      </c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>
        <v>17</v>
      </c>
      <c r="B20" s="11"/>
      <c r="C20" s="30" t="s">
        <v>1455</v>
      </c>
      <c r="D20" s="31"/>
      <c r="E20" s="31"/>
      <c r="F20" s="31"/>
      <c r="G20" s="31"/>
      <c r="H20" s="31"/>
      <c r="I20" s="31"/>
      <c r="J20" s="31"/>
      <c r="K20" s="32"/>
      <c r="L20" s="33" t="s">
        <v>44</v>
      </c>
      <c r="M20" s="34"/>
      <c r="N20" s="35" t="s">
        <v>0</v>
      </c>
      <c r="O20" s="36"/>
      <c r="P20" s="36"/>
      <c r="Q20" s="36"/>
      <c r="R20" s="37"/>
      <c r="S20" s="38">
        <v>1</v>
      </c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>
        <v>18</v>
      </c>
      <c r="B21" s="11"/>
      <c r="C21" s="30" t="s">
        <v>1456</v>
      </c>
      <c r="D21" s="31"/>
      <c r="E21" s="31"/>
      <c r="F21" s="31"/>
      <c r="G21" s="31"/>
      <c r="H21" s="31"/>
      <c r="I21" s="31"/>
      <c r="J21" s="31"/>
      <c r="K21" s="32"/>
      <c r="L21" s="33" t="s">
        <v>44</v>
      </c>
      <c r="M21" s="34"/>
      <c r="N21" s="35" t="s">
        <v>0</v>
      </c>
      <c r="O21" s="36"/>
      <c r="P21" s="36"/>
      <c r="Q21" s="36"/>
      <c r="R21" s="37"/>
      <c r="S21" s="38">
        <v>1</v>
      </c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>
        <v>19</v>
      </c>
      <c r="B22" s="11"/>
      <c r="C22" s="30" t="s">
        <v>1457</v>
      </c>
      <c r="D22" s="31"/>
      <c r="E22" s="31"/>
      <c r="F22" s="31"/>
      <c r="G22" s="31"/>
      <c r="H22" s="31"/>
      <c r="I22" s="31"/>
      <c r="J22" s="31"/>
      <c r="K22" s="32"/>
      <c r="L22" s="33" t="s">
        <v>44</v>
      </c>
      <c r="M22" s="34"/>
      <c r="N22" s="35" t="s">
        <v>0</v>
      </c>
      <c r="O22" s="36"/>
      <c r="P22" s="36"/>
      <c r="Q22" s="36"/>
      <c r="R22" s="37"/>
      <c r="S22" s="38">
        <v>1</v>
      </c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>
        <v>20</v>
      </c>
      <c r="B23" s="11"/>
      <c r="C23" s="30" t="s">
        <v>1458</v>
      </c>
      <c r="D23" s="31"/>
      <c r="E23" s="31"/>
      <c r="F23" s="31"/>
      <c r="G23" s="31"/>
      <c r="H23" s="31"/>
      <c r="I23" s="31"/>
      <c r="J23" s="31"/>
      <c r="K23" s="32"/>
      <c r="L23" s="33" t="s">
        <v>44</v>
      </c>
      <c r="M23" s="34"/>
      <c r="N23" s="35" t="s">
        <v>0</v>
      </c>
      <c r="O23" s="36"/>
      <c r="P23" s="36"/>
      <c r="Q23" s="36"/>
      <c r="R23" s="37"/>
      <c r="S23" s="38">
        <v>8</v>
      </c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>
        <v>21</v>
      </c>
      <c r="B24" s="11"/>
      <c r="C24" s="30" t="s">
        <v>1459</v>
      </c>
      <c r="D24" s="31"/>
      <c r="E24" s="31"/>
      <c r="F24" s="31"/>
      <c r="G24" s="31"/>
      <c r="H24" s="31"/>
      <c r="I24" s="31"/>
      <c r="J24" s="31"/>
      <c r="K24" s="32"/>
      <c r="L24" s="33" t="s">
        <v>44</v>
      </c>
      <c r="M24" s="34"/>
      <c r="N24" s="35" t="s">
        <v>0</v>
      </c>
      <c r="O24" s="36"/>
      <c r="P24" s="36"/>
      <c r="Q24" s="36"/>
      <c r="R24" s="37"/>
      <c r="S24" s="38">
        <v>6</v>
      </c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>
        <v>22</v>
      </c>
      <c r="B25" s="11"/>
      <c r="C25" s="30" t="s">
        <v>1460</v>
      </c>
      <c r="D25" s="31"/>
      <c r="E25" s="31"/>
      <c r="F25" s="31"/>
      <c r="G25" s="31"/>
      <c r="H25" s="31"/>
      <c r="I25" s="31"/>
      <c r="J25" s="31"/>
      <c r="K25" s="32"/>
      <c r="L25" s="33" t="s">
        <v>44</v>
      </c>
      <c r="M25" s="34"/>
      <c r="N25" s="35" t="s">
        <v>0</v>
      </c>
      <c r="O25" s="36"/>
      <c r="P25" s="36"/>
      <c r="Q25" s="36"/>
      <c r="R25" s="37"/>
      <c r="S25" s="38">
        <v>8</v>
      </c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>
        <v>23</v>
      </c>
      <c r="B26" s="11"/>
      <c r="C26" s="30" t="s">
        <v>1461</v>
      </c>
      <c r="D26" s="31"/>
      <c r="E26" s="31"/>
      <c r="F26" s="31"/>
      <c r="G26" s="31"/>
      <c r="H26" s="31"/>
      <c r="I26" s="31"/>
      <c r="J26" s="31"/>
      <c r="K26" s="32"/>
      <c r="L26" s="33" t="s">
        <v>44</v>
      </c>
      <c r="M26" s="34"/>
      <c r="N26" s="35" t="s">
        <v>0</v>
      </c>
      <c r="O26" s="36"/>
      <c r="P26" s="36"/>
      <c r="Q26" s="36"/>
      <c r="R26" s="37"/>
      <c r="S26" s="38">
        <v>6</v>
      </c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>
        <v>24</v>
      </c>
      <c r="B27" s="11"/>
      <c r="C27" s="30" t="s">
        <v>1462</v>
      </c>
      <c r="D27" s="31"/>
      <c r="E27" s="31"/>
      <c r="F27" s="31"/>
      <c r="G27" s="31"/>
      <c r="H27" s="31"/>
      <c r="I27" s="31"/>
      <c r="J27" s="31"/>
      <c r="K27" s="32"/>
      <c r="L27" s="33" t="s">
        <v>44</v>
      </c>
      <c r="M27" s="34"/>
      <c r="N27" s="35" t="s">
        <v>0</v>
      </c>
      <c r="O27" s="36"/>
      <c r="P27" s="36"/>
      <c r="Q27" s="36"/>
      <c r="R27" s="37"/>
      <c r="S27" s="38">
        <v>8</v>
      </c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>
        <v>25</v>
      </c>
      <c r="B28" s="11"/>
      <c r="C28" s="30" t="s">
        <v>1463</v>
      </c>
      <c r="D28" s="31"/>
      <c r="E28" s="31"/>
      <c r="F28" s="31"/>
      <c r="G28" s="31"/>
      <c r="H28" s="31"/>
      <c r="I28" s="31"/>
      <c r="J28" s="31"/>
      <c r="K28" s="32"/>
      <c r="L28" s="33" t="s">
        <v>44</v>
      </c>
      <c r="M28" s="34"/>
      <c r="N28" s="35" t="s">
        <v>0</v>
      </c>
      <c r="O28" s="36"/>
      <c r="P28" s="36"/>
      <c r="Q28" s="36"/>
      <c r="R28" s="37"/>
      <c r="S28" s="38">
        <v>6</v>
      </c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>
        <v>26</v>
      </c>
      <c r="B29" s="11"/>
      <c r="C29" s="30" t="s">
        <v>1464</v>
      </c>
      <c r="D29" s="31"/>
      <c r="E29" s="31"/>
      <c r="F29" s="31"/>
      <c r="G29" s="31"/>
      <c r="H29" s="31"/>
      <c r="I29" s="31"/>
      <c r="J29" s="31"/>
      <c r="K29" s="32"/>
      <c r="L29" s="33" t="s">
        <v>44</v>
      </c>
      <c r="M29" s="34"/>
      <c r="N29" s="35" t="s">
        <v>0</v>
      </c>
      <c r="O29" s="36"/>
      <c r="P29" s="36"/>
      <c r="Q29" s="36"/>
      <c r="R29" s="37"/>
      <c r="S29" s="38">
        <v>1</v>
      </c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>
        <v>27</v>
      </c>
      <c r="B30" s="11"/>
      <c r="C30" s="30" t="s">
        <v>1465</v>
      </c>
      <c r="D30" s="31"/>
      <c r="E30" s="31"/>
      <c r="F30" s="31"/>
      <c r="G30" s="31"/>
      <c r="H30" s="31"/>
      <c r="I30" s="31"/>
      <c r="J30" s="31"/>
      <c r="K30" s="32"/>
      <c r="L30" s="33" t="s">
        <v>44</v>
      </c>
      <c r="M30" s="34"/>
      <c r="N30" s="35" t="s">
        <v>0</v>
      </c>
      <c r="O30" s="36"/>
      <c r="P30" s="36"/>
      <c r="Q30" s="36"/>
      <c r="R30" s="37"/>
      <c r="S30" s="38">
        <v>2</v>
      </c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>
        <v>28</v>
      </c>
      <c r="B31" s="11"/>
      <c r="C31" s="30" t="s">
        <v>1466</v>
      </c>
      <c r="D31" s="31"/>
      <c r="E31" s="31"/>
      <c r="F31" s="31"/>
      <c r="G31" s="31"/>
      <c r="H31" s="31"/>
      <c r="I31" s="31"/>
      <c r="J31" s="31"/>
      <c r="K31" s="32"/>
      <c r="L31" s="33" t="s">
        <v>44</v>
      </c>
      <c r="M31" s="34"/>
      <c r="N31" s="35" t="s">
        <v>0</v>
      </c>
      <c r="O31" s="36"/>
      <c r="P31" s="36"/>
      <c r="Q31" s="36"/>
      <c r="R31" s="37"/>
      <c r="S31" s="38">
        <v>8</v>
      </c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>
        <v>29</v>
      </c>
      <c r="B32" s="11"/>
      <c r="C32" s="30" t="s">
        <v>1467</v>
      </c>
      <c r="D32" s="31"/>
      <c r="E32" s="31"/>
      <c r="F32" s="31"/>
      <c r="G32" s="31"/>
      <c r="H32" s="31"/>
      <c r="I32" s="31"/>
      <c r="J32" s="31"/>
      <c r="K32" s="32"/>
      <c r="L32" s="33" t="s">
        <v>44</v>
      </c>
      <c r="M32" s="34"/>
      <c r="N32" s="35" t="s">
        <v>0</v>
      </c>
      <c r="O32" s="36"/>
      <c r="P32" s="36"/>
      <c r="Q32" s="36"/>
      <c r="R32" s="37"/>
      <c r="S32" s="38">
        <v>17</v>
      </c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>
        <v>30</v>
      </c>
      <c r="B33" s="11"/>
      <c r="C33" s="30" t="s">
        <v>1468</v>
      </c>
      <c r="D33" s="31"/>
      <c r="E33" s="31"/>
      <c r="F33" s="31"/>
      <c r="G33" s="31"/>
      <c r="H33" s="31"/>
      <c r="I33" s="31"/>
      <c r="J33" s="31"/>
      <c r="K33" s="32"/>
      <c r="L33" s="33" t="s">
        <v>44</v>
      </c>
      <c r="M33" s="34"/>
      <c r="N33" s="35" t="s">
        <v>1</v>
      </c>
      <c r="O33" s="36"/>
      <c r="P33" s="36"/>
      <c r="Q33" s="36"/>
      <c r="R33" s="37"/>
      <c r="S33" s="38">
        <v>2</v>
      </c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>
        <v>31</v>
      </c>
      <c r="B34" s="11"/>
      <c r="C34" s="30" t="s">
        <v>1469</v>
      </c>
      <c r="D34" s="31"/>
      <c r="E34" s="31"/>
      <c r="F34" s="31"/>
      <c r="G34" s="31"/>
      <c r="H34" s="31"/>
      <c r="I34" s="31"/>
      <c r="J34" s="31"/>
      <c r="K34" s="32"/>
      <c r="L34" s="33" t="s">
        <v>44</v>
      </c>
      <c r="M34" s="34"/>
      <c r="N34" s="35" t="s">
        <v>0</v>
      </c>
      <c r="O34" s="36"/>
      <c r="P34" s="36"/>
      <c r="Q34" s="36"/>
      <c r="R34" s="37"/>
      <c r="S34" s="38">
        <v>2</v>
      </c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>
        <v>32</v>
      </c>
      <c r="B35" s="11"/>
      <c r="C35" s="30" t="s">
        <v>1470</v>
      </c>
      <c r="D35" s="31"/>
      <c r="E35" s="31"/>
      <c r="F35" s="31"/>
      <c r="G35" s="31"/>
      <c r="H35" s="31"/>
      <c r="I35" s="31"/>
      <c r="J35" s="31"/>
      <c r="K35" s="32"/>
      <c r="L35" s="33" t="s">
        <v>44</v>
      </c>
      <c r="M35" s="34"/>
      <c r="N35" s="35" t="s">
        <v>0</v>
      </c>
      <c r="O35" s="36"/>
      <c r="P35" s="36"/>
      <c r="Q35" s="36"/>
      <c r="R35" s="37"/>
      <c r="S35" s="38">
        <v>2</v>
      </c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>
        <v>33</v>
      </c>
      <c r="B36" s="11"/>
      <c r="C36" s="30" t="s">
        <v>1471</v>
      </c>
      <c r="D36" s="31"/>
      <c r="E36" s="31"/>
      <c r="F36" s="31"/>
      <c r="G36" s="31"/>
      <c r="H36" s="31"/>
      <c r="I36" s="31"/>
      <c r="J36" s="31"/>
      <c r="K36" s="32"/>
      <c r="L36" s="33" t="s">
        <v>44</v>
      </c>
      <c r="M36" s="34"/>
      <c r="N36" s="35" t="s">
        <v>0</v>
      </c>
      <c r="O36" s="36"/>
      <c r="P36" s="36"/>
      <c r="Q36" s="36"/>
      <c r="R36" s="37"/>
      <c r="S36" s="38">
        <v>8</v>
      </c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>
        <v>34</v>
      </c>
      <c r="B37" s="11"/>
      <c r="C37" s="30" t="s">
        <v>1472</v>
      </c>
      <c r="D37" s="31"/>
      <c r="E37" s="31"/>
      <c r="F37" s="31"/>
      <c r="G37" s="31"/>
      <c r="H37" s="31"/>
      <c r="I37" s="31"/>
      <c r="J37" s="31"/>
      <c r="K37" s="32"/>
      <c r="L37" s="33" t="s">
        <v>44</v>
      </c>
      <c r="M37" s="34"/>
      <c r="N37" s="35" t="s">
        <v>0</v>
      </c>
      <c r="O37" s="36"/>
      <c r="P37" s="36"/>
      <c r="Q37" s="36"/>
      <c r="R37" s="37"/>
      <c r="S37" s="38">
        <v>17</v>
      </c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>
        <v>35</v>
      </c>
      <c r="B38" s="11"/>
      <c r="C38" s="30" t="s">
        <v>1473</v>
      </c>
      <c r="D38" s="31"/>
      <c r="E38" s="31"/>
      <c r="F38" s="31"/>
      <c r="G38" s="31"/>
      <c r="H38" s="31"/>
      <c r="I38" s="31"/>
      <c r="J38" s="31"/>
      <c r="K38" s="32"/>
      <c r="L38" s="33" t="s">
        <v>44</v>
      </c>
      <c r="M38" s="34"/>
      <c r="N38" s="35" t="s">
        <v>0</v>
      </c>
      <c r="O38" s="36"/>
      <c r="P38" s="36"/>
      <c r="Q38" s="36"/>
      <c r="R38" s="37"/>
      <c r="S38" s="38">
        <v>17</v>
      </c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/>
      <c r="B39" s="11"/>
      <c r="C39" s="30"/>
      <c r="D39" s="31"/>
      <c r="E39" s="31"/>
      <c r="F39" s="31"/>
      <c r="G39" s="31"/>
      <c r="H39" s="31"/>
      <c r="I39" s="31"/>
      <c r="J39" s="31"/>
      <c r="K39" s="32"/>
      <c r="L39" s="33"/>
      <c r="M39" s="34"/>
      <c r="N39" s="35"/>
      <c r="O39" s="36"/>
      <c r="P39" s="36"/>
      <c r="Q39" s="36"/>
      <c r="R39" s="37"/>
      <c r="S39" s="38"/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/>
      <c r="B40" s="11"/>
      <c r="C40" s="30"/>
      <c r="D40" s="31"/>
      <c r="E40" s="31"/>
      <c r="F40" s="31"/>
      <c r="G40" s="31"/>
      <c r="H40" s="31"/>
      <c r="I40" s="31"/>
      <c r="J40" s="31"/>
      <c r="K40" s="32"/>
      <c r="L40" s="33"/>
      <c r="M40" s="34"/>
      <c r="N40" s="35"/>
      <c r="O40" s="36"/>
      <c r="P40" s="36"/>
      <c r="Q40" s="36"/>
      <c r="R40" s="37"/>
      <c r="S40" s="38"/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/>
      <c r="B41" s="11"/>
      <c r="C41" s="30"/>
      <c r="D41" s="31"/>
      <c r="E41" s="31"/>
      <c r="F41" s="31"/>
      <c r="G41" s="31"/>
      <c r="H41" s="31"/>
      <c r="I41" s="31"/>
      <c r="J41" s="31"/>
      <c r="K41" s="32"/>
      <c r="L41" s="33"/>
      <c r="M41" s="34"/>
      <c r="N41" s="35"/>
      <c r="O41" s="36"/>
      <c r="P41" s="36"/>
      <c r="Q41" s="36"/>
      <c r="R41" s="37"/>
      <c r="S41" s="38"/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/>
      <c r="B42" s="11"/>
      <c r="C42" s="30"/>
      <c r="D42" s="31"/>
      <c r="E42" s="31"/>
      <c r="F42" s="31"/>
      <c r="G42" s="31"/>
      <c r="H42" s="31"/>
      <c r="I42" s="31"/>
      <c r="J42" s="31"/>
      <c r="K42" s="32"/>
      <c r="L42" s="33"/>
      <c r="M42" s="34"/>
      <c r="N42" s="35"/>
      <c r="O42" s="36"/>
      <c r="P42" s="36"/>
      <c r="Q42" s="36"/>
      <c r="R42" s="37"/>
      <c r="S42" s="38"/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/>
      <c r="B43" s="11"/>
      <c r="C43" s="30"/>
      <c r="D43" s="31"/>
      <c r="E43" s="31"/>
      <c r="F43" s="31"/>
      <c r="G43" s="31"/>
      <c r="H43" s="31"/>
      <c r="I43" s="31"/>
      <c r="J43" s="31"/>
      <c r="K43" s="32"/>
      <c r="L43" s="33"/>
      <c r="M43" s="34"/>
      <c r="N43" s="35"/>
      <c r="O43" s="36"/>
      <c r="P43" s="36"/>
      <c r="Q43" s="36"/>
      <c r="R43" s="37"/>
      <c r="S43" s="38"/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/>
      <c r="B44" s="11"/>
      <c r="C44" s="30"/>
      <c r="D44" s="31"/>
      <c r="E44" s="31"/>
      <c r="F44" s="31"/>
      <c r="G44" s="31"/>
      <c r="H44" s="31"/>
      <c r="I44" s="31"/>
      <c r="J44" s="31"/>
      <c r="K44" s="32"/>
      <c r="L44" s="33"/>
      <c r="M44" s="34"/>
      <c r="N44" s="35"/>
      <c r="O44" s="36"/>
      <c r="P44" s="36"/>
      <c r="Q44" s="36"/>
      <c r="R44" s="37"/>
      <c r="S44" s="38"/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/>
      <c r="B45" s="11"/>
      <c r="C45" s="30"/>
      <c r="D45" s="31"/>
      <c r="E45" s="31"/>
      <c r="F45" s="31"/>
      <c r="G45" s="31"/>
      <c r="H45" s="31"/>
      <c r="I45" s="31"/>
      <c r="J45" s="31"/>
      <c r="K45" s="32"/>
      <c r="L45" s="33"/>
      <c r="M45" s="34"/>
      <c r="N45" s="35"/>
      <c r="O45" s="36"/>
      <c r="P45" s="36"/>
      <c r="Q45" s="36"/>
      <c r="R45" s="37"/>
      <c r="S45" s="38"/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/>
      <c r="B46" s="11"/>
      <c r="C46" s="30"/>
      <c r="D46" s="31"/>
      <c r="E46" s="31"/>
      <c r="F46" s="31"/>
      <c r="G46" s="31"/>
      <c r="H46" s="31"/>
      <c r="I46" s="31"/>
      <c r="J46" s="31"/>
      <c r="K46" s="32"/>
      <c r="L46" s="33"/>
      <c r="M46" s="34"/>
      <c r="N46" s="35"/>
      <c r="O46" s="36"/>
      <c r="P46" s="36"/>
      <c r="Q46" s="36"/>
      <c r="R46" s="37"/>
      <c r="S46" s="38"/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/>
      <c r="B47" s="11"/>
      <c r="C47" s="30"/>
      <c r="D47" s="31"/>
      <c r="E47" s="31"/>
      <c r="F47" s="31"/>
      <c r="G47" s="31"/>
      <c r="H47" s="31"/>
      <c r="I47" s="31"/>
      <c r="J47" s="31"/>
      <c r="K47" s="32"/>
      <c r="L47" s="33"/>
      <c r="M47" s="34"/>
      <c r="N47" s="35"/>
      <c r="O47" s="36"/>
      <c r="P47" s="36"/>
      <c r="Q47" s="36"/>
      <c r="R47" s="37"/>
      <c r="S47" s="38"/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/>
      <c r="B48" s="11"/>
      <c r="C48" s="30"/>
      <c r="D48" s="31"/>
      <c r="E48" s="31"/>
      <c r="F48" s="31"/>
      <c r="G48" s="31"/>
      <c r="H48" s="31"/>
      <c r="I48" s="31"/>
      <c r="J48" s="31"/>
      <c r="K48" s="32"/>
      <c r="L48" s="33"/>
      <c r="M48" s="34"/>
      <c r="N48" s="35"/>
      <c r="O48" s="36"/>
      <c r="P48" s="36"/>
      <c r="Q48" s="36"/>
      <c r="R48" s="37"/>
      <c r="S48" s="38"/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/>
      <c r="B49" s="11"/>
      <c r="C49" s="30"/>
      <c r="D49" s="31"/>
      <c r="E49" s="31"/>
      <c r="F49" s="31"/>
      <c r="G49" s="31"/>
      <c r="H49" s="31"/>
      <c r="I49" s="31"/>
      <c r="J49" s="31"/>
      <c r="K49" s="32"/>
      <c r="L49" s="33"/>
      <c r="M49" s="34"/>
      <c r="N49" s="35"/>
      <c r="O49" s="36"/>
      <c r="P49" s="36"/>
      <c r="Q49" s="36"/>
      <c r="R49" s="37"/>
      <c r="S49" s="38"/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/>
      <c r="B50" s="11"/>
      <c r="C50" s="30"/>
      <c r="D50" s="31"/>
      <c r="E50" s="31"/>
      <c r="F50" s="31"/>
      <c r="G50" s="31"/>
      <c r="H50" s="31"/>
      <c r="I50" s="31"/>
      <c r="J50" s="31"/>
      <c r="K50" s="32"/>
      <c r="L50" s="33"/>
      <c r="M50" s="34"/>
      <c r="N50" s="35"/>
      <c r="O50" s="36"/>
      <c r="P50" s="36"/>
      <c r="Q50" s="36"/>
      <c r="R50" s="37"/>
      <c r="S50" s="38"/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/>
      <c r="B51" s="11"/>
      <c r="C51" s="30"/>
      <c r="D51" s="31"/>
      <c r="E51" s="31"/>
      <c r="F51" s="31"/>
      <c r="G51" s="31"/>
      <c r="H51" s="31"/>
      <c r="I51" s="31"/>
      <c r="J51" s="31"/>
      <c r="K51" s="32"/>
      <c r="L51" s="33"/>
      <c r="M51" s="34"/>
      <c r="N51" s="35"/>
      <c r="O51" s="36"/>
      <c r="P51" s="36"/>
      <c r="Q51" s="36"/>
      <c r="R51" s="37"/>
      <c r="S51" s="38"/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/>
      <c r="B52" s="11"/>
      <c r="C52" s="30"/>
      <c r="D52" s="31"/>
      <c r="E52" s="31"/>
      <c r="F52" s="31"/>
      <c r="G52" s="31"/>
      <c r="H52" s="31"/>
      <c r="I52" s="31"/>
      <c r="J52" s="31"/>
      <c r="K52" s="32"/>
      <c r="L52" s="33"/>
      <c r="M52" s="34"/>
      <c r="N52" s="35"/>
      <c r="O52" s="36"/>
      <c r="P52" s="36"/>
      <c r="Q52" s="36"/>
      <c r="R52" s="37"/>
      <c r="S52" s="38"/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/>
      <c r="B53" s="11"/>
      <c r="C53" s="30"/>
      <c r="D53" s="31"/>
      <c r="E53" s="31"/>
      <c r="F53" s="31"/>
      <c r="G53" s="31"/>
      <c r="H53" s="31"/>
      <c r="I53" s="31"/>
      <c r="J53" s="31"/>
      <c r="K53" s="32"/>
      <c r="L53" s="33"/>
      <c r="M53" s="34"/>
      <c r="N53" s="35"/>
      <c r="O53" s="36"/>
      <c r="P53" s="36"/>
      <c r="Q53" s="36"/>
      <c r="R53" s="37"/>
      <c r="S53" s="38"/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/>
      <c r="B54" s="11"/>
      <c r="C54" s="30"/>
      <c r="D54" s="31"/>
      <c r="E54" s="31"/>
      <c r="F54" s="31"/>
      <c r="G54" s="31"/>
      <c r="H54" s="31"/>
      <c r="I54" s="31"/>
      <c r="J54" s="31"/>
      <c r="K54" s="32"/>
      <c r="L54" s="33"/>
      <c r="M54" s="34"/>
      <c r="N54" s="35"/>
      <c r="O54" s="36"/>
      <c r="P54" s="36"/>
      <c r="Q54" s="36"/>
      <c r="R54" s="37"/>
      <c r="S54" s="38"/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/>
      <c r="B55" s="11"/>
      <c r="C55" s="30"/>
      <c r="D55" s="31"/>
      <c r="E55" s="31"/>
      <c r="F55" s="31"/>
      <c r="G55" s="31"/>
      <c r="H55" s="31"/>
      <c r="I55" s="31"/>
      <c r="J55" s="31"/>
      <c r="K55" s="32"/>
      <c r="L55" s="33"/>
      <c r="M55" s="34"/>
      <c r="N55" s="35"/>
      <c r="O55" s="36"/>
      <c r="P55" s="36"/>
      <c r="Q55" s="36"/>
      <c r="R55" s="37"/>
      <c r="S55" s="38"/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/>
      <c r="B56" s="11"/>
      <c r="C56" s="30"/>
      <c r="D56" s="31"/>
      <c r="E56" s="31"/>
      <c r="F56" s="31"/>
      <c r="G56" s="31"/>
      <c r="H56" s="31"/>
      <c r="I56" s="31"/>
      <c r="J56" s="31"/>
      <c r="K56" s="32"/>
      <c r="L56" s="33"/>
      <c r="M56" s="34"/>
      <c r="N56" s="35"/>
      <c r="O56" s="36"/>
      <c r="P56" s="36"/>
      <c r="Q56" s="36"/>
      <c r="R56" s="37"/>
      <c r="S56" s="38"/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/>
      <c r="B57" s="11"/>
      <c r="C57" s="30"/>
      <c r="D57" s="31"/>
      <c r="E57" s="31"/>
      <c r="F57" s="31"/>
      <c r="G57" s="31"/>
      <c r="H57" s="31"/>
      <c r="I57" s="31"/>
      <c r="J57" s="31"/>
      <c r="K57" s="32"/>
      <c r="L57" s="33"/>
      <c r="M57" s="34"/>
      <c r="N57" s="35"/>
      <c r="O57" s="36"/>
      <c r="P57" s="36"/>
      <c r="Q57" s="36"/>
      <c r="R57" s="37"/>
      <c r="S57" s="38"/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/>
      <c r="B58" s="11"/>
      <c r="C58" s="30"/>
      <c r="D58" s="31"/>
      <c r="E58" s="31"/>
      <c r="F58" s="31"/>
      <c r="G58" s="31"/>
      <c r="H58" s="31"/>
      <c r="I58" s="31"/>
      <c r="J58" s="31"/>
      <c r="K58" s="32"/>
      <c r="L58" s="33"/>
      <c r="M58" s="34"/>
      <c r="N58" s="35"/>
      <c r="O58" s="36"/>
      <c r="P58" s="36"/>
      <c r="Q58" s="36"/>
      <c r="R58" s="37"/>
      <c r="S58" s="38"/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/>
      <c r="B59" s="11"/>
      <c r="C59" s="30"/>
      <c r="D59" s="31"/>
      <c r="E59" s="31"/>
      <c r="F59" s="31"/>
      <c r="G59" s="31"/>
      <c r="H59" s="31"/>
      <c r="I59" s="31"/>
      <c r="J59" s="31"/>
      <c r="K59" s="32"/>
      <c r="L59" s="33"/>
      <c r="M59" s="34"/>
      <c r="N59" s="35"/>
      <c r="O59" s="36"/>
      <c r="P59" s="36"/>
      <c r="Q59" s="36"/>
      <c r="R59" s="37"/>
      <c r="S59" s="38"/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/>
      <c r="B60" s="11"/>
      <c r="C60" s="30"/>
      <c r="D60" s="31"/>
      <c r="E60" s="31"/>
      <c r="F60" s="31"/>
      <c r="G60" s="31"/>
      <c r="H60" s="31"/>
      <c r="I60" s="31"/>
      <c r="J60" s="31"/>
      <c r="K60" s="32"/>
      <c r="L60" s="33"/>
      <c r="M60" s="34"/>
      <c r="N60" s="35"/>
      <c r="O60" s="36"/>
      <c r="P60" s="36"/>
      <c r="Q60" s="36"/>
      <c r="R60" s="37"/>
      <c r="S60" s="38"/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/>
      <c r="B61" s="11"/>
      <c r="C61" s="30"/>
      <c r="D61" s="31"/>
      <c r="E61" s="31"/>
      <c r="F61" s="31"/>
      <c r="G61" s="31"/>
      <c r="H61" s="31"/>
      <c r="I61" s="31"/>
      <c r="J61" s="31"/>
      <c r="K61" s="32"/>
      <c r="L61" s="33"/>
      <c r="M61" s="34"/>
      <c r="N61" s="35"/>
      <c r="O61" s="36"/>
      <c r="P61" s="36"/>
      <c r="Q61" s="36"/>
      <c r="R61" s="37"/>
      <c r="S61" s="38"/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/>
      <c r="B62" s="11"/>
      <c r="C62" s="30"/>
      <c r="D62" s="31"/>
      <c r="E62" s="31"/>
      <c r="F62" s="31"/>
      <c r="G62" s="31"/>
      <c r="H62" s="31"/>
      <c r="I62" s="31"/>
      <c r="J62" s="31"/>
      <c r="K62" s="32"/>
      <c r="L62" s="33"/>
      <c r="M62" s="34"/>
      <c r="N62" s="35"/>
      <c r="O62" s="36"/>
      <c r="P62" s="36"/>
      <c r="Q62" s="36"/>
      <c r="R62" s="37"/>
      <c r="S62" s="38"/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/>
      <c r="B63" s="11"/>
      <c r="C63" s="30"/>
      <c r="D63" s="31"/>
      <c r="E63" s="31"/>
      <c r="F63" s="31"/>
      <c r="G63" s="31"/>
      <c r="H63" s="31"/>
      <c r="I63" s="31"/>
      <c r="J63" s="31"/>
      <c r="K63" s="32"/>
      <c r="L63" s="33"/>
      <c r="M63" s="34"/>
      <c r="N63" s="35"/>
      <c r="O63" s="36"/>
      <c r="P63" s="36"/>
      <c r="Q63" s="36"/>
      <c r="R63" s="37"/>
      <c r="S63" s="38"/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/>
      <c r="B64" s="11"/>
      <c r="C64" s="30"/>
      <c r="D64" s="31"/>
      <c r="E64" s="31"/>
      <c r="F64" s="31"/>
      <c r="G64" s="31"/>
      <c r="H64" s="31"/>
      <c r="I64" s="31"/>
      <c r="J64" s="31"/>
      <c r="K64" s="32"/>
      <c r="L64" s="33"/>
      <c r="M64" s="34"/>
      <c r="N64" s="35"/>
      <c r="O64" s="36"/>
      <c r="P64" s="36"/>
      <c r="Q64" s="36"/>
      <c r="R64" s="37"/>
      <c r="S64" s="38"/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/>
      <c r="B65" s="11"/>
      <c r="C65" s="30"/>
      <c r="D65" s="31"/>
      <c r="E65" s="31"/>
      <c r="F65" s="31"/>
      <c r="G65" s="31"/>
      <c r="H65" s="31"/>
      <c r="I65" s="31"/>
      <c r="J65" s="31"/>
      <c r="K65" s="32"/>
      <c r="L65" s="33"/>
      <c r="M65" s="34"/>
      <c r="N65" s="35"/>
      <c r="O65" s="36"/>
      <c r="P65" s="36"/>
      <c r="Q65" s="36"/>
      <c r="R65" s="37"/>
      <c r="S65" s="38"/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/>
      <c r="B66" s="11"/>
      <c r="C66" s="30"/>
      <c r="D66" s="31"/>
      <c r="E66" s="31"/>
      <c r="F66" s="31"/>
      <c r="G66" s="31"/>
      <c r="H66" s="31"/>
      <c r="I66" s="31"/>
      <c r="J66" s="31"/>
      <c r="K66" s="32"/>
      <c r="L66" s="33"/>
      <c r="M66" s="34"/>
      <c r="N66" s="35"/>
      <c r="O66" s="36"/>
      <c r="P66" s="36"/>
      <c r="Q66" s="36"/>
      <c r="R66" s="37"/>
      <c r="S66" s="38"/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/>
      <c r="B67" s="11"/>
      <c r="C67" s="30"/>
      <c r="D67" s="31"/>
      <c r="E67" s="31"/>
      <c r="F67" s="31"/>
      <c r="G67" s="31"/>
      <c r="H67" s="31"/>
      <c r="I67" s="31"/>
      <c r="J67" s="31"/>
      <c r="K67" s="32"/>
      <c r="L67" s="33"/>
      <c r="M67" s="34"/>
      <c r="N67" s="35"/>
      <c r="O67" s="36"/>
      <c r="P67" s="36"/>
      <c r="Q67" s="36"/>
      <c r="R67" s="37"/>
      <c r="S67" s="38"/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/>
      <c r="B68" s="11"/>
      <c r="C68" s="30"/>
      <c r="D68" s="31"/>
      <c r="E68" s="31"/>
      <c r="F68" s="31"/>
      <c r="G68" s="31"/>
      <c r="H68" s="31"/>
      <c r="I68" s="31"/>
      <c r="J68" s="31"/>
      <c r="K68" s="32"/>
      <c r="L68" s="33"/>
      <c r="M68" s="34"/>
      <c r="N68" s="35"/>
      <c r="O68" s="36"/>
      <c r="P68" s="36"/>
      <c r="Q68" s="36"/>
      <c r="R68" s="37"/>
      <c r="S68" s="38"/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/>
      <c r="B69" s="11"/>
      <c r="C69" s="30"/>
      <c r="D69" s="31"/>
      <c r="E69" s="31"/>
      <c r="F69" s="31"/>
      <c r="G69" s="31"/>
      <c r="H69" s="31"/>
      <c r="I69" s="31"/>
      <c r="J69" s="31"/>
      <c r="K69" s="32"/>
      <c r="L69" s="33"/>
      <c r="M69" s="34"/>
      <c r="N69" s="35"/>
      <c r="O69" s="36"/>
      <c r="P69" s="36"/>
      <c r="Q69" s="36"/>
      <c r="R69" s="37"/>
      <c r="S69" s="38"/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/>
      <c r="B70" s="11"/>
      <c r="C70" s="30"/>
      <c r="D70" s="31"/>
      <c r="E70" s="31"/>
      <c r="F70" s="31"/>
      <c r="G70" s="31"/>
      <c r="H70" s="31"/>
      <c r="I70" s="31"/>
      <c r="J70" s="31"/>
      <c r="K70" s="32"/>
      <c r="L70" s="33"/>
      <c r="M70" s="34"/>
      <c r="N70" s="35"/>
      <c r="O70" s="36"/>
      <c r="P70" s="36"/>
      <c r="Q70" s="36"/>
      <c r="R70" s="37"/>
      <c r="S70" s="38"/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/>
      <c r="B71" s="11"/>
      <c r="C71" s="30"/>
      <c r="D71" s="31"/>
      <c r="E71" s="31"/>
      <c r="F71" s="31"/>
      <c r="G71" s="31"/>
      <c r="H71" s="31"/>
      <c r="I71" s="31"/>
      <c r="J71" s="31"/>
      <c r="K71" s="32"/>
      <c r="L71" s="33"/>
      <c r="M71" s="34"/>
      <c r="N71" s="35"/>
      <c r="O71" s="36"/>
      <c r="P71" s="36"/>
      <c r="Q71" s="36"/>
      <c r="R71" s="37"/>
      <c r="S71" s="38"/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/>
      <c r="B72" s="11"/>
      <c r="C72" s="30"/>
      <c r="D72" s="31"/>
      <c r="E72" s="31"/>
      <c r="F72" s="31"/>
      <c r="G72" s="31"/>
      <c r="H72" s="31"/>
      <c r="I72" s="31"/>
      <c r="J72" s="31"/>
      <c r="K72" s="32"/>
      <c r="L72" s="33"/>
      <c r="M72" s="34"/>
      <c r="N72" s="35"/>
      <c r="O72" s="36"/>
      <c r="P72" s="36"/>
      <c r="Q72" s="36"/>
      <c r="R72" s="37"/>
      <c r="S72" s="38"/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/>
      <c r="B73" s="11"/>
      <c r="C73" s="30"/>
      <c r="D73" s="31"/>
      <c r="E73" s="31"/>
      <c r="F73" s="31"/>
      <c r="G73" s="31"/>
      <c r="H73" s="31"/>
      <c r="I73" s="31"/>
      <c r="J73" s="31"/>
      <c r="K73" s="32"/>
      <c r="L73" s="33"/>
      <c r="M73" s="34"/>
      <c r="N73" s="35"/>
      <c r="O73" s="36"/>
      <c r="P73" s="36"/>
      <c r="Q73" s="36"/>
      <c r="R73" s="37"/>
      <c r="S73" s="38"/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/>
      <c r="B74" s="11"/>
      <c r="C74" s="30"/>
      <c r="D74" s="31"/>
      <c r="E74" s="31"/>
      <c r="F74" s="31"/>
      <c r="G74" s="31"/>
      <c r="H74" s="31"/>
      <c r="I74" s="31"/>
      <c r="J74" s="31"/>
      <c r="K74" s="32"/>
      <c r="L74" s="33"/>
      <c r="M74" s="34"/>
      <c r="N74" s="35"/>
      <c r="O74" s="36"/>
      <c r="P74" s="36"/>
      <c r="Q74" s="36"/>
      <c r="R74" s="37"/>
      <c r="S74" s="38"/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/>
      <c r="B75" s="11"/>
      <c r="C75" s="30"/>
      <c r="D75" s="31"/>
      <c r="E75" s="31"/>
      <c r="F75" s="31"/>
      <c r="G75" s="31"/>
      <c r="H75" s="31"/>
      <c r="I75" s="31"/>
      <c r="J75" s="31"/>
      <c r="K75" s="32"/>
      <c r="L75" s="33"/>
      <c r="M75" s="34"/>
      <c r="N75" s="35"/>
      <c r="O75" s="36"/>
      <c r="P75" s="36"/>
      <c r="Q75" s="36"/>
      <c r="R75" s="37"/>
      <c r="S75" s="38"/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/>
      <c r="B76" s="11"/>
      <c r="C76" s="30"/>
      <c r="D76" s="31"/>
      <c r="E76" s="31"/>
      <c r="F76" s="31"/>
      <c r="G76" s="31"/>
      <c r="H76" s="31"/>
      <c r="I76" s="31"/>
      <c r="J76" s="31"/>
      <c r="K76" s="32"/>
      <c r="L76" s="33"/>
      <c r="M76" s="34"/>
      <c r="N76" s="35"/>
      <c r="O76" s="36"/>
      <c r="P76" s="36"/>
      <c r="Q76" s="36"/>
      <c r="R76" s="37"/>
      <c r="S76" s="38"/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/>
      <c r="B77" s="11"/>
      <c r="C77" s="30"/>
      <c r="D77" s="31"/>
      <c r="E77" s="31"/>
      <c r="F77" s="31"/>
      <c r="G77" s="31"/>
      <c r="H77" s="31"/>
      <c r="I77" s="31"/>
      <c r="J77" s="31"/>
      <c r="K77" s="32"/>
      <c r="L77" s="33"/>
      <c r="M77" s="34"/>
      <c r="N77" s="35"/>
      <c r="O77" s="36"/>
      <c r="P77" s="36"/>
      <c r="Q77" s="36"/>
      <c r="R77" s="37"/>
      <c r="S77" s="38"/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/>
      <c r="B78" s="11"/>
      <c r="C78" s="30"/>
      <c r="D78" s="31"/>
      <c r="E78" s="31"/>
      <c r="F78" s="31"/>
      <c r="G78" s="31"/>
      <c r="H78" s="31"/>
      <c r="I78" s="31"/>
      <c r="J78" s="31"/>
      <c r="K78" s="32"/>
      <c r="L78" s="33"/>
      <c r="M78" s="34"/>
      <c r="N78" s="35"/>
      <c r="O78" s="36"/>
      <c r="P78" s="36"/>
      <c r="Q78" s="36"/>
      <c r="R78" s="37"/>
      <c r="S78" s="38"/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/>
      <c r="B79" s="11"/>
      <c r="C79" s="30"/>
      <c r="D79" s="31"/>
      <c r="E79" s="31"/>
      <c r="F79" s="31"/>
      <c r="G79" s="31"/>
      <c r="H79" s="31"/>
      <c r="I79" s="31"/>
      <c r="J79" s="31"/>
      <c r="K79" s="32"/>
      <c r="L79" s="33"/>
      <c r="M79" s="34"/>
      <c r="N79" s="35"/>
      <c r="O79" s="36"/>
      <c r="P79" s="36"/>
      <c r="Q79" s="36"/>
      <c r="R79" s="37"/>
      <c r="S79" s="38"/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/>
      <c r="B80" s="11"/>
      <c r="C80" s="30"/>
      <c r="D80" s="31"/>
      <c r="E80" s="31"/>
      <c r="F80" s="31"/>
      <c r="G80" s="31"/>
      <c r="H80" s="31"/>
      <c r="I80" s="31"/>
      <c r="J80" s="31"/>
      <c r="K80" s="32"/>
      <c r="L80" s="33"/>
      <c r="M80" s="34"/>
      <c r="N80" s="35"/>
      <c r="O80" s="36"/>
      <c r="P80" s="36"/>
      <c r="Q80" s="36"/>
      <c r="R80" s="37"/>
      <c r="S80" s="38"/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/>
      <c r="B81" s="11"/>
      <c r="C81" s="30"/>
      <c r="D81" s="31"/>
      <c r="E81" s="31"/>
      <c r="F81" s="31"/>
      <c r="G81" s="31"/>
      <c r="H81" s="31"/>
      <c r="I81" s="31"/>
      <c r="J81" s="31"/>
      <c r="K81" s="32"/>
      <c r="L81" s="33"/>
      <c r="M81" s="34"/>
      <c r="N81" s="35"/>
      <c r="O81" s="36"/>
      <c r="P81" s="36"/>
      <c r="Q81" s="36"/>
      <c r="R81" s="37"/>
      <c r="S81" s="38"/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/>
      <c r="B82" s="11"/>
      <c r="C82" s="30"/>
      <c r="D82" s="31"/>
      <c r="E82" s="31"/>
      <c r="F82" s="31"/>
      <c r="G82" s="31"/>
      <c r="H82" s="31"/>
      <c r="I82" s="31"/>
      <c r="J82" s="31"/>
      <c r="K82" s="32"/>
      <c r="L82" s="33"/>
      <c r="M82" s="34"/>
      <c r="N82" s="35"/>
      <c r="O82" s="36"/>
      <c r="P82" s="36"/>
      <c r="Q82" s="36"/>
      <c r="R82" s="37"/>
      <c r="S82" s="38"/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/>
      <c r="B83" s="11"/>
      <c r="C83" s="30"/>
      <c r="D83" s="31"/>
      <c r="E83" s="31"/>
      <c r="F83" s="31"/>
      <c r="G83" s="31"/>
      <c r="H83" s="31"/>
      <c r="I83" s="31"/>
      <c r="J83" s="31"/>
      <c r="K83" s="32"/>
      <c r="L83" s="33"/>
      <c r="M83" s="34"/>
      <c r="N83" s="35"/>
      <c r="O83" s="36"/>
      <c r="P83" s="36"/>
      <c r="Q83" s="36"/>
      <c r="R83" s="37"/>
      <c r="S83" s="38"/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/>
      <c r="B84" s="11"/>
      <c r="C84" s="30"/>
      <c r="D84" s="31"/>
      <c r="E84" s="31"/>
      <c r="F84" s="31"/>
      <c r="G84" s="31"/>
      <c r="H84" s="31"/>
      <c r="I84" s="31"/>
      <c r="J84" s="31"/>
      <c r="K84" s="32"/>
      <c r="L84" s="33"/>
      <c r="M84" s="34"/>
      <c r="N84" s="35"/>
      <c r="O84" s="36"/>
      <c r="P84" s="36"/>
      <c r="Q84" s="36"/>
      <c r="R84" s="37"/>
      <c r="S84" s="38"/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/>
      <c r="B85" s="11"/>
      <c r="C85" s="30"/>
      <c r="D85" s="31"/>
      <c r="E85" s="31"/>
      <c r="F85" s="31"/>
      <c r="G85" s="31"/>
      <c r="H85" s="31"/>
      <c r="I85" s="31"/>
      <c r="J85" s="31"/>
      <c r="K85" s="32"/>
      <c r="L85" s="33"/>
      <c r="M85" s="34"/>
      <c r="N85" s="35"/>
      <c r="O85" s="36"/>
      <c r="P85" s="36"/>
      <c r="Q85" s="36"/>
      <c r="R85" s="37"/>
      <c r="S85" s="38"/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/>
      <c r="B86" s="11"/>
      <c r="C86" s="30"/>
      <c r="D86" s="31"/>
      <c r="E86" s="31"/>
      <c r="F86" s="31"/>
      <c r="G86" s="31"/>
      <c r="H86" s="31"/>
      <c r="I86" s="31"/>
      <c r="J86" s="31"/>
      <c r="K86" s="32"/>
      <c r="L86" s="33"/>
      <c r="M86" s="34"/>
      <c r="N86" s="35"/>
      <c r="O86" s="36"/>
      <c r="P86" s="36"/>
      <c r="Q86" s="36"/>
      <c r="R86" s="37"/>
      <c r="S86" s="38"/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/>
      <c r="B87" s="11"/>
      <c r="C87" s="30"/>
      <c r="D87" s="31"/>
      <c r="E87" s="31"/>
      <c r="F87" s="31"/>
      <c r="G87" s="31"/>
      <c r="H87" s="31"/>
      <c r="I87" s="31"/>
      <c r="J87" s="31"/>
      <c r="K87" s="32"/>
      <c r="L87" s="33"/>
      <c r="M87" s="34"/>
      <c r="N87" s="35"/>
      <c r="O87" s="36"/>
      <c r="P87" s="36"/>
      <c r="Q87" s="36"/>
      <c r="R87" s="37"/>
      <c r="S87" s="38"/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/>
      <c r="B88" s="11"/>
      <c r="C88" s="30"/>
      <c r="D88" s="31"/>
      <c r="E88" s="31"/>
      <c r="F88" s="31"/>
      <c r="G88" s="31"/>
      <c r="H88" s="31"/>
      <c r="I88" s="31"/>
      <c r="J88" s="31"/>
      <c r="K88" s="32"/>
      <c r="L88" s="33"/>
      <c r="M88" s="34"/>
      <c r="N88" s="35"/>
      <c r="O88" s="36"/>
      <c r="P88" s="36"/>
      <c r="Q88" s="36"/>
      <c r="R88" s="37"/>
      <c r="S88" s="38"/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/>
      <c r="B89" s="11"/>
      <c r="C89" s="30"/>
      <c r="D89" s="31"/>
      <c r="E89" s="31"/>
      <c r="F89" s="31"/>
      <c r="G89" s="31"/>
      <c r="H89" s="31"/>
      <c r="I89" s="31"/>
      <c r="J89" s="31"/>
      <c r="K89" s="32"/>
      <c r="L89" s="33"/>
      <c r="M89" s="34"/>
      <c r="N89" s="35"/>
      <c r="O89" s="36"/>
      <c r="P89" s="36"/>
      <c r="Q89" s="36"/>
      <c r="R89" s="37"/>
      <c r="S89" s="38"/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/>
      <c r="B90" s="11"/>
      <c r="C90" s="30"/>
      <c r="D90" s="31"/>
      <c r="E90" s="31"/>
      <c r="F90" s="31"/>
      <c r="G90" s="31"/>
      <c r="H90" s="31"/>
      <c r="I90" s="31"/>
      <c r="J90" s="31"/>
      <c r="K90" s="32"/>
      <c r="L90" s="33"/>
      <c r="M90" s="34"/>
      <c r="N90" s="35"/>
      <c r="O90" s="36"/>
      <c r="P90" s="36"/>
      <c r="Q90" s="36"/>
      <c r="R90" s="37"/>
      <c r="S90" s="38"/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/>
      <c r="B91" s="11"/>
      <c r="C91" s="30"/>
      <c r="D91" s="31"/>
      <c r="E91" s="31"/>
      <c r="F91" s="31"/>
      <c r="G91" s="31"/>
      <c r="H91" s="31"/>
      <c r="I91" s="31"/>
      <c r="J91" s="31"/>
      <c r="K91" s="32"/>
      <c r="L91" s="33"/>
      <c r="M91" s="34"/>
      <c r="N91" s="35"/>
      <c r="O91" s="36"/>
      <c r="P91" s="36"/>
      <c r="Q91" s="36"/>
      <c r="R91" s="37"/>
      <c r="S91" s="38"/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/>
      <c r="B92" s="11"/>
      <c r="C92" s="30"/>
      <c r="D92" s="31"/>
      <c r="E92" s="31"/>
      <c r="F92" s="31"/>
      <c r="G92" s="31"/>
      <c r="H92" s="31"/>
      <c r="I92" s="31"/>
      <c r="J92" s="31"/>
      <c r="K92" s="32"/>
      <c r="L92" s="33"/>
      <c r="M92" s="34"/>
      <c r="N92" s="35"/>
      <c r="O92" s="36"/>
      <c r="P92" s="36"/>
      <c r="Q92" s="36"/>
      <c r="R92" s="37"/>
      <c r="S92" s="38"/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/>
      <c r="B93" s="11"/>
      <c r="C93" s="30"/>
      <c r="D93" s="31"/>
      <c r="E93" s="31"/>
      <c r="F93" s="31"/>
      <c r="G93" s="31"/>
      <c r="H93" s="31"/>
      <c r="I93" s="31"/>
      <c r="J93" s="31"/>
      <c r="K93" s="32"/>
      <c r="L93" s="33"/>
      <c r="M93" s="34"/>
      <c r="N93" s="35"/>
      <c r="O93" s="36"/>
      <c r="P93" s="36"/>
      <c r="Q93" s="36"/>
      <c r="R93" s="37"/>
      <c r="S93" s="38"/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/>
      <c r="B94" s="11"/>
      <c r="C94" s="30"/>
      <c r="D94" s="31"/>
      <c r="E94" s="31"/>
      <c r="F94" s="31"/>
      <c r="G94" s="31"/>
      <c r="H94" s="31"/>
      <c r="I94" s="31"/>
      <c r="J94" s="31"/>
      <c r="K94" s="32"/>
      <c r="L94" s="33"/>
      <c r="M94" s="34"/>
      <c r="N94" s="35"/>
      <c r="O94" s="36"/>
      <c r="P94" s="36"/>
      <c r="Q94" s="36"/>
      <c r="R94" s="37"/>
      <c r="S94" s="38"/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/>
      <c r="B95" s="11"/>
      <c r="C95" s="30"/>
      <c r="D95" s="31"/>
      <c r="E95" s="31"/>
      <c r="F95" s="31"/>
      <c r="G95" s="31"/>
      <c r="H95" s="31"/>
      <c r="I95" s="31"/>
      <c r="J95" s="31"/>
      <c r="K95" s="32"/>
      <c r="L95" s="33"/>
      <c r="M95" s="34"/>
      <c r="N95" s="35"/>
      <c r="O95" s="36"/>
      <c r="P95" s="36"/>
      <c r="Q95" s="36"/>
      <c r="R95" s="37"/>
      <c r="S95" s="38"/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/>
      <c r="B96" s="11"/>
      <c r="C96" s="30"/>
      <c r="D96" s="31"/>
      <c r="E96" s="31"/>
      <c r="F96" s="31"/>
      <c r="G96" s="31"/>
      <c r="H96" s="31"/>
      <c r="I96" s="31"/>
      <c r="J96" s="31"/>
      <c r="K96" s="32"/>
      <c r="L96" s="33"/>
      <c r="M96" s="34"/>
      <c r="N96" s="35"/>
      <c r="O96" s="36"/>
      <c r="P96" s="36"/>
      <c r="Q96" s="36"/>
      <c r="R96" s="37"/>
      <c r="S96" s="38"/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/>
      <c r="B97" s="11"/>
      <c r="C97" s="30"/>
      <c r="D97" s="31"/>
      <c r="E97" s="31"/>
      <c r="F97" s="31"/>
      <c r="G97" s="31"/>
      <c r="H97" s="31"/>
      <c r="I97" s="31"/>
      <c r="J97" s="31"/>
      <c r="K97" s="32"/>
      <c r="L97" s="33"/>
      <c r="M97" s="34"/>
      <c r="N97" s="35"/>
      <c r="O97" s="36"/>
      <c r="P97" s="36"/>
      <c r="Q97" s="36"/>
      <c r="R97" s="37"/>
      <c r="S97" s="38"/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/>
      <c r="B98" s="11"/>
      <c r="C98" s="30"/>
      <c r="D98" s="31"/>
      <c r="E98" s="31"/>
      <c r="F98" s="31"/>
      <c r="G98" s="31"/>
      <c r="H98" s="31"/>
      <c r="I98" s="31"/>
      <c r="J98" s="31"/>
      <c r="K98" s="32"/>
      <c r="L98" s="33"/>
      <c r="M98" s="34"/>
      <c r="N98" s="35"/>
      <c r="O98" s="36"/>
      <c r="P98" s="36"/>
      <c r="Q98" s="36"/>
      <c r="R98" s="37"/>
      <c r="S98" s="38"/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/>
      <c r="B99" s="11"/>
      <c r="C99" s="30"/>
      <c r="D99" s="31"/>
      <c r="E99" s="31"/>
      <c r="F99" s="31"/>
      <c r="G99" s="31"/>
      <c r="H99" s="31"/>
      <c r="I99" s="31"/>
      <c r="J99" s="31"/>
      <c r="K99" s="32"/>
      <c r="L99" s="33"/>
      <c r="M99" s="34"/>
      <c r="N99" s="35"/>
      <c r="O99" s="36"/>
      <c r="P99" s="36"/>
      <c r="Q99" s="36"/>
      <c r="R99" s="37"/>
      <c r="S99" s="38"/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/>
      <c r="B100" s="11"/>
      <c r="C100" s="30"/>
      <c r="D100" s="31"/>
      <c r="E100" s="31"/>
      <c r="F100" s="31"/>
      <c r="G100" s="31"/>
      <c r="H100" s="31"/>
      <c r="I100" s="31"/>
      <c r="J100" s="31"/>
      <c r="K100" s="32"/>
      <c r="L100" s="33"/>
      <c r="M100" s="34"/>
      <c r="N100" s="35"/>
      <c r="O100" s="36"/>
      <c r="P100" s="36"/>
      <c r="Q100" s="36"/>
      <c r="R100" s="37"/>
      <c r="S100" s="38"/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/>
      <c r="B101" s="11"/>
      <c r="C101" s="30"/>
      <c r="D101" s="31"/>
      <c r="E101" s="31"/>
      <c r="F101" s="31"/>
      <c r="G101" s="31"/>
      <c r="H101" s="31"/>
      <c r="I101" s="31"/>
      <c r="J101" s="31"/>
      <c r="K101" s="32"/>
      <c r="L101" s="33"/>
      <c r="M101" s="34"/>
      <c r="N101" s="35"/>
      <c r="O101" s="36"/>
      <c r="P101" s="36"/>
      <c r="Q101" s="36"/>
      <c r="R101" s="37"/>
      <c r="S101" s="38"/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/>
      <c r="B102" s="11"/>
      <c r="C102" s="30"/>
      <c r="D102" s="31"/>
      <c r="E102" s="31"/>
      <c r="F102" s="31"/>
      <c r="G102" s="31"/>
      <c r="H102" s="31"/>
      <c r="I102" s="31"/>
      <c r="J102" s="31"/>
      <c r="K102" s="32"/>
      <c r="L102" s="33"/>
      <c r="M102" s="34"/>
      <c r="N102" s="35"/>
      <c r="O102" s="36"/>
      <c r="P102" s="36"/>
      <c r="Q102" s="36"/>
      <c r="R102" s="37"/>
      <c r="S102" s="38"/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/>
      <c r="B103" s="11"/>
      <c r="C103" s="30"/>
      <c r="D103" s="31"/>
      <c r="E103" s="31"/>
      <c r="F103" s="31"/>
      <c r="G103" s="31"/>
      <c r="H103" s="31"/>
      <c r="I103" s="31"/>
      <c r="J103" s="31"/>
      <c r="K103" s="32"/>
      <c r="L103" s="33"/>
      <c r="M103" s="34"/>
      <c r="N103" s="35"/>
      <c r="O103" s="36"/>
      <c r="P103" s="36"/>
      <c r="Q103" s="36"/>
      <c r="R103" s="37"/>
      <c r="S103" s="38"/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/>
      <c r="B104" s="11"/>
      <c r="C104" s="30"/>
      <c r="D104" s="31"/>
      <c r="E104" s="31"/>
      <c r="F104" s="31"/>
      <c r="G104" s="31"/>
      <c r="H104" s="31"/>
      <c r="I104" s="31"/>
      <c r="J104" s="31"/>
      <c r="K104" s="32"/>
      <c r="L104" s="33"/>
      <c r="M104" s="34"/>
      <c r="N104" s="35"/>
      <c r="O104" s="36"/>
      <c r="P104" s="36"/>
      <c r="Q104" s="36"/>
      <c r="R104" s="37"/>
      <c r="S104" s="38"/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/>
      <c r="B105" s="11"/>
      <c r="C105" s="30"/>
      <c r="D105" s="31"/>
      <c r="E105" s="31"/>
      <c r="F105" s="31"/>
      <c r="G105" s="31"/>
      <c r="H105" s="31"/>
      <c r="I105" s="31"/>
      <c r="J105" s="31"/>
      <c r="K105" s="32"/>
      <c r="L105" s="33"/>
      <c r="M105" s="34"/>
      <c r="N105" s="35"/>
      <c r="O105" s="36"/>
      <c r="P105" s="36"/>
      <c r="Q105" s="36"/>
      <c r="R105" s="37"/>
      <c r="S105" s="38"/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/>
      <c r="B106" s="11"/>
      <c r="C106" s="30"/>
      <c r="D106" s="31"/>
      <c r="E106" s="31"/>
      <c r="F106" s="31"/>
      <c r="G106" s="31"/>
      <c r="H106" s="31"/>
      <c r="I106" s="31"/>
      <c r="J106" s="31"/>
      <c r="K106" s="32"/>
      <c r="L106" s="33"/>
      <c r="M106" s="34"/>
      <c r="N106" s="35"/>
      <c r="O106" s="36"/>
      <c r="P106" s="36"/>
      <c r="Q106" s="36"/>
      <c r="R106" s="37"/>
      <c r="S106" s="38"/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/>
      <c r="B107" s="11"/>
      <c r="C107" s="30"/>
      <c r="D107" s="31"/>
      <c r="E107" s="31"/>
      <c r="F107" s="31"/>
      <c r="G107" s="31"/>
      <c r="H107" s="31"/>
      <c r="I107" s="31"/>
      <c r="J107" s="31"/>
      <c r="K107" s="32"/>
      <c r="L107" s="33"/>
      <c r="M107" s="34"/>
      <c r="N107" s="35"/>
      <c r="O107" s="36"/>
      <c r="P107" s="36"/>
      <c r="Q107" s="36"/>
      <c r="R107" s="37"/>
      <c r="S107" s="38"/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/>
      <c r="B108" s="11"/>
      <c r="C108" s="30"/>
      <c r="D108" s="31"/>
      <c r="E108" s="31"/>
      <c r="F108" s="31"/>
      <c r="G108" s="31"/>
      <c r="H108" s="31"/>
      <c r="I108" s="31"/>
      <c r="J108" s="31"/>
      <c r="K108" s="32"/>
      <c r="L108" s="33"/>
      <c r="M108" s="34"/>
      <c r="N108" s="35"/>
      <c r="O108" s="36"/>
      <c r="P108" s="36"/>
      <c r="Q108" s="36"/>
      <c r="R108" s="37"/>
      <c r="S108" s="38"/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/>
      <c r="B109" s="11"/>
      <c r="C109" s="30"/>
      <c r="D109" s="31"/>
      <c r="E109" s="31"/>
      <c r="F109" s="31"/>
      <c r="G109" s="31"/>
      <c r="H109" s="31"/>
      <c r="I109" s="31"/>
      <c r="J109" s="31"/>
      <c r="K109" s="32"/>
      <c r="L109" s="33"/>
      <c r="M109" s="34"/>
      <c r="N109" s="35"/>
      <c r="O109" s="36"/>
      <c r="P109" s="36"/>
      <c r="Q109" s="36"/>
      <c r="R109" s="37"/>
      <c r="S109" s="38"/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/>
      <c r="B110" s="11"/>
      <c r="C110" s="30"/>
      <c r="D110" s="31"/>
      <c r="E110" s="31"/>
      <c r="F110" s="31"/>
      <c r="G110" s="31"/>
      <c r="H110" s="31"/>
      <c r="I110" s="31"/>
      <c r="J110" s="31"/>
      <c r="K110" s="32"/>
      <c r="L110" s="33"/>
      <c r="M110" s="34"/>
      <c r="N110" s="35"/>
      <c r="O110" s="36"/>
      <c r="P110" s="36"/>
      <c r="Q110" s="36"/>
      <c r="R110" s="37"/>
      <c r="S110" s="38"/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/>
      <c r="B111" s="11"/>
      <c r="C111" s="30"/>
      <c r="D111" s="31"/>
      <c r="E111" s="31"/>
      <c r="F111" s="31"/>
      <c r="G111" s="31"/>
      <c r="H111" s="31"/>
      <c r="I111" s="31"/>
      <c r="J111" s="31"/>
      <c r="K111" s="32"/>
      <c r="L111" s="33"/>
      <c r="M111" s="34"/>
      <c r="N111" s="35"/>
      <c r="O111" s="36"/>
      <c r="P111" s="36"/>
      <c r="Q111" s="36"/>
      <c r="R111" s="37"/>
      <c r="S111" s="38"/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/>
      <c r="B112" s="11"/>
      <c r="C112" s="30"/>
      <c r="D112" s="31"/>
      <c r="E112" s="31"/>
      <c r="F112" s="31"/>
      <c r="G112" s="31"/>
      <c r="H112" s="31"/>
      <c r="I112" s="31"/>
      <c r="J112" s="31"/>
      <c r="K112" s="32"/>
      <c r="L112" s="33"/>
      <c r="M112" s="34"/>
      <c r="N112" s="35"/>
      <c r="O112" s="36"/>
      <c r="P112" s="36"/>
      <c r="Q112" s="36"/>
      <c r="R112" s="37"/>
      <c r="S112" s="38"/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/>
      <c r="B113" s="11"/>
      <c r="C113" s="30"/>
      <c r="D113" s="31"/>
      <c r="E113" s="31"/>
      <c r="F113" s="31"/>
      <c r="G113" s="31"/>
      <c r="H113" s="31"/>
      <c r="I113" s="31"/>
      <c r="J113" s="31"/>
      <c r="K113" s="32"/>
      <c r="L113" s="33"/>
      <c r="M113" s="34"/>
      <c r="N113" s="35"/>
      <c r="O113" s="36"/>
      <c r="P113" s="36"/>
      <c r="Q113" s="36"/>
      <c r="R113" s="37"/>
      <c r="S113" s="38"/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/>
      <c r="B114" s="11"/>
      <c r="C114" s="30"/>
      <c r="D114" s="31"/>
      <c r="E114" s="31"/>
      <c r="F114" s="31"/>
      <c r="G114" s="31"/>
      <c r="H114" s="31"/>
      <c r="I114" s="31"/>
      <c r="J114" s="31"/>
      <c r="K114" s="32"/>
      <c r="L114" s="33"/>
      <c r="M114" s="34"/>
      <c r="N114" s="35"/>
      <c r="O114" s="36"/>
      <c r="P114" s="36"/>
      <c r="Q114" s="36"/>
      <c r="R114" s="37"/>
      <c r="S114" s="38"/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/>
      <c r="B115" s="11"/>
      <c r="C115" s="30"/>
      <c r="D115" s="31"/>
      <c r="E115" s="31"/>
      <c r="F115" s="31"/>
      <c r="G115" s="31"/>
      <c r="H115" s="31"/>
      <c r="I115" s="31"/>
      <c r="J115" s="31"/>
      <c r="K115" s="32"/>
      <c r="L115" s="33"/>
      <c r="M115" s="34"/>
      <c r="N115" s="35"/>
      <c r="O115" s="36"/>
      <c r="P115" s="36"/>
      <c r="Q115" s="36"/>
      <c r="R115" s="37"/>
      <c r="S115" s="38"/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/>
      <c r="B116" s="11"/>
      <c r="C116" s="30"/>
      <c r="D116" s="31"/>
      <c r="E116" s="31"/>
      <c r="F116" s="31"/>
      <c r="G116" s="31"/>
      <c r="H116" s="31"/>
      <c r="I116" s="31"/>
      <c r="J116" s="31"/>
      <c r="K116" s="32"/>
      <c r="L116" s="33"/>
      <c r="M116" s="34"/>
      <c r="N116" s="35"/>
      <c r="O116" s="36"/>
      <c r="P116" s="36"/>
      <c r="Q116" s="36"/>
      <c r="R116" s="37"/>
      <c r="S116" s="38"/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/>
      <c r="B117" s="11"/>
      <c r="C117" s="30"/>
      <c r="D117" s="31"/>
      <c r="E117" s="31"/>
      <c r="F117" s="31"/>
      <c r="G117" s="31"/>
      <c r="H117" s="31"/>
      <c r="I117" s="31"/>
      <c r="J117" s="31"/>
      <c r="K117" s="32"/>
      <c r="L117" s="33"/>
      <c r="M117" s="34"/>
      <c r="N117" s="35"/>
      <c r="O117" s="36"/>
      <c r="P117" s="36"/>
      <c r="Q117" s="36"/>
      <c r="R117" s="37"/>
      <c r="S117" s="38"/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/>
      <c r="B118" s="11"/>
      <c r="C118" s="30"/>
      <c r="D118" s="31"/>
      <c r="E118" s="31"/>
      <c r="F118" s="31"/>
      <c r="G118" s="31"/>
      <c r="H118" s="31"/>
      <c r="I118" s="31"/>
      <c r="J118" s="31"/>
      <c r="K118" s="32"/>
      <c r="L118" s="33"/>
      <c r="M118" s="34"/>
      <c r="N118" s="35"/>
      <c r="O118" s="36"/>
      <c r="P118" s="36"/>
      <c r="Q118" s="36"/>
      <c r="R118" s="37"/>
      <c r="S118" s="38"/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/>
      <c r="B119" s="11"/>
      <c r="C119" s="30"/>
      <c r="D119" s="31"/>
      <c r="E119" s="31"/>
      <c r="F119" s="31"/>
      <c r="G119" s="31"/>
      <c r="H119" s="31"/>
      <c r="I119" s="31"/>
      <c r="J119" s="31"/>
      <c r="K119" s="32"/>
      <c r="L119" s="33"/>
      <c r="M119" s="34"/>
      <c r="N119" s="35"/>
      <c r="O119" s="36"/>
      <c r="P119" s="36"/>
      <c r="Q119" s="36"/>
      <c r="R119" s="37"/>
      <c r="S119" s="38"/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/>
      <c r="B120" s="11"/>
      <c r="C120" s="30"/>
      <c r="D120" s="31"/>
      <c r="E120" s="31"/>
      <c r="F120" s="31"/>
      <c r="G120" s="31"/>
      <c r="H120" s="31"/>
      <c r="I120" s="31"/>
      <c r="J120" s="31"/>
      <c r="K120" s="32"/>
      <c r="L120" s="33"/>
      <c r="M120" s="34"/>
      <c r="N120" s="35"/>
      <c r="O120" s="36"/>
      <c r="P120" s="36"/>
      <c r="Q120" s="36"/>
      <c r="R120" s="37"/>
      <c r="S120" s="38"/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/>
      <c r="B121" s="11"/>
      <c r="C121" s="30"/>
      <c r="D121" s="31"/>
      <c r="E121" s="31"/>
      <c r="F121" s="31"/>
      <c r="G121" s="31"/>
      <c r="H121" s="31"/>
      <c r="I121" s="31"/>
      <c r="J121" s="31"/>
      <c r="K121" s="32"/>
      <c r="L121" s="33"/>
      <c r="M121" s="34"/>
      <c r="N121" s="35"/>
      <c r="O121" s="36"/>
      <c r="P121" s="36"/>
      <c r="Q121" s="36"/>
      <c r="R121" s="37"/>
      <c r="S121" s="38"/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/>
      <c r="B122" s="11"/>
      <c r="C122" s="30"/>
      <c r="D122" s="31"/>
      <c r="E122" s="31"/>
      <c r="F122" s="31"/>
      <c r="G122" s="31"/>
      <c r="H122" s="31"/>
      <c r="I122" s="31"/>
      <c r="J122" s="31"/>
      <c r="K122" s="32"/>
      <c r="L122" s="33"/>
      <c r="M122" s="34"/>
      <c r="N122" s="35"/>
      <c r="O122" s="36"/>
      <c r="P122" s="36"/>
      <c r="Q122" s="36"/>
      <c r="R122" s="37"/>
      <c r="S122" s="38"/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/>
      <c r="B123" s="11"/>
      <c r="C123" s="30"/>
      <c r="D123" s="31"/>
      <c r="E123" s="31"/>
      <c r="F123" s="31"/>
      <c r="G123" s="31"/>
      <c r="H123" s="31"/>
      <c r="I123" s="31"/>
      <c r="J123" s="31"/>
      <c r="K123" s="32"/>
      <c r="L123" s="33"/>
      <c r="M123" s="34"/>
      <c r="N123" s="35"/>
      <c r="O123" s="36"/>
      <c r="P123" s="36"/>
      <c r="Q123" s="36"/>
      <c r="R123" s="37"/>
      <c r="S123" s="38"/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/>
      <c r="B124" s="11"/>
      <c r="C124" s="30"/>
      <c r="D124" s="31"/>
      <c r="E124" s="31"/>
      <c r="F124" s="31"/>
      <c r="G124" s="31"/>
      <c r="H124" s="31"/>
      <c r="I124" s="31"/>
      <c r="J124" s="31"/>
      <c r="K124" s="32"/>
      <c r="L124" s="33"/>
      <c r="M124" s="34"/>
      <c r="N124" s="35"/>
      <c r="O124" s="36"/>
      <c r="P124" s="36"/>
      <c r="Q124" s="36"/>
      <c r="R124" s="37"/>
      <c r="S124" s="38"/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/>
      <c r="B125" s="11"/>
      <c r="C125" s="30"/>
      <c r="D125" s="31"/>
      <c r="E125" s="31"/>
      <c r="F125" s="31"/>
      <c r="G125" s="31"/>
      <c r="H125" s="31"/>
      <c r="I125" s="31"/>
      <c r="J125" s="31"/>
      <c r="K125" s="32"/>
      <c r="L125" s="33"/>
      <c r="M125" s="34"/>
      <c r="N125" s="35"/>
      <c r="O125" s="36"/>
      <c r="P125" s="36"/>
      <c r="Q125" s="36"/>
      <c r="R125" s="37"/>
      <c r="S125" s="38"/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/>
      <c r="B126" s="11"/>
      <c r="C126" s="30"/>
      <c r="D126" s="31"/>
      <c r="E126" s="31"/>
      <c r="F126" s="31"/>
      <c r="G126" s="31"/>
      <c r="H126" s="31"/>
      <c r="I126" s="31"/>
      <c r="J126" s="31"/>
      <c r="K126" s="32"/>
      <c r="L126" s="33"/>
      <c r="M126" s="34"/>
      <c r="N126" s="35"/>
      <c r="O126" s="36"/>
      <c r="P126" s="36"/>
      <c r="Q126" s="36"/>
      <c r="R126" s="37"/>
      <c r="S126" s="38"/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/>
      <c r="B127" s="11"/>
      <c r="C127" s="30"/>
      <c r="D127" s="31"/>
      <c r="E127" s="31"/>
      <c r="F127" s="31"/>
      <c r="G127" s="31"/>
      <c r="H127" s="31"/>
      <c r="I127" s="31"/>
      <c r="J127" s="31"/>
      <c r="K127" s="32"/>
      <c r="L127" s="33"/>
      <c r="M127" s="34"/>
      <c r="N127" s="35"/>
      <c r="O127" s="36"/>
      <c r="P127" s="36"/>
      <c r="Q127" s="36"/>
      <c r="R127" s="37"/>
      <c r="S127" s="38"/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/>
      <c r="B128" s="11"/>
      <c r="C128" s="30"/>
      <c r="D128" s="31"/>
      <c r="E128" s="31"/>
      <c r="F128" s="31"/>
      <c r="G128" s="31"/>
      <c r="H128" s="31"/>
      <c r="I128" s="31"/>
      <c r="J128" s="31"/>
      <c r="K128" s="32"/>
      <c r="L128" s="33"/>
      <c r="M128" s="34"/>
      <c r="N128" s="35"/>
      <c r="O128" s="36"/>
      <c r="P128" s="36"/>
      <c r="Q128" s="36"/>
      <c r="R128" s="37"/>
      <c r="S128" s="38"/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/>
      <c r="B129" s="11"/>
      <c r="C129" s="30"/>
      <c r="D129" s="31"/>
      <c r="E129" s="31"/>
      <c r="F129" s="31"/>
      <c r="G129" s="31"/>
      <c r="H129" s="31"/>
      <c r="I129" s="31"/>
      <c r="J129" s="31"/>
      <c r="K129" s="32"/>
      <c r="L129" s="33"/>
      <c r="M129" s="34"/>
      <c r="N129" s="35"/>
      <c r="O129" s="36"/>
      <c r="P129" s="36"/>
      <c r="Q129" s="36"/>
      <c r="R129" s="37"/>
      <c r="S129" s="38"/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/>
      <c r="B130" s="11"/>
      <c r="C130" s="30"/>
      <c r="D130" s="31"/>
      <c r="E130" s="31"/>
      <c r="F130" s="31"/>
      <c r="G130" s="31"/>
      <c r="H130" s="31"/>
      <c r="I130" s="31"/>
      <c r="J130" s="31"/>
      <c r="K130" s="32"/>
      <c r="L130" s="33"/>
      <c r="M130" s="34"/>
      <c r="N130" s="35"/>
      <c r="O130" s="36"/>
      <c r="P130" s="36"/>
      <c r="Q130" s="36"/>
      <c r="R130" s="37"/>
      <c r="S130" s="38"/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/>
      <c r="B131" s="11"/>
      <c r="C131" s="30"/>
      <c r="D131" s="31"/>
      <c r="E131" s="31"/>
      <c r="F131" s="31"/>
      <c r="G131" s="31"/>
      <c r="H131" s="31"/>
      <c r="I131" s="31"/>
      <c r="J131" s="31"/>
      <c r="K131" s="32"/>
      <c r="L131" s="33"/>
      <c r="M131" s="34"/>
      <c r="N131" s="35"/>
      <c r="O131" s="36"/>
      <c r="P131" s="36"/>
      <c r="Q131" s="36"/>
      <c r="R131" s="37"/>
      <c r="S131" s="38"/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/>
      <c r="B132" s="11"/>
      <c r="C132" s="30"/>
      <c r="D132" s="31"/>
      <c r="E132" s="31"/>
      <c r="F132" s="31"/>
      <c r="G132" s="31"/>
      <c r="H132" s="31"/>
      <c r="I132" s="31"/>
      <c r="J132" s="31"/>
      <c r="K132" s="32"/>
      <c r="L132" s="33"/>
      <c r="M132" s="34"/>
      <c r="N132" s="35"/>
      <c r="O132" s="36"/>
      <c r="P132" s="36"/>
      <c r="Q132" s="36"/>
      <c r="R132" s="37"/>
      <c r="S132" s="38"/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/>
      <c r="B133" s="11"/>
      <c r="C133" s="30"/>
      <c r="D133" s="31"/>
      <c r="E133" s="31"/>
      <c r="F133" s="31"/>
      <c r="G133" s="31"/>
      <c r="H133" s="31"/>
      <c r="I133" s="31"/>
      <c r="J133" s="31"/>
      <c r="K133" s="32"/>
      <c r="L133" s="33"/>
      <c r="M133" s="34"/>
      <c r="N133" s="35"/>
      <c r="O133" s="36"/>
      <c r="P133" s="36"/>
      <c r="Q133" s="36"/>
      <c r="R133" s="37"/>
      <c r="S133" s="38"/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/>
      <c r="B134" s="11"/>
      <c r="C134" s="30"/>
      <c r="D134" s="31"/>
      <c r="E134" s="31"/>
      <c r="F134" s="31"/>
      <c r="G134" s="31"/>
      <c r="H134" s="31"/>
      <c r="I134" s="31"/>
      <c r="J134" s="31"/>
      <c r="K134" s="32"/>
      <c r="L134" s="33"/>
      <c r="M134" s="34"/>
      <c r="N134" s="35"/>
      <c r="O134" s="36"/>
      <c r="P134" s="36"/>
      <c r="Q134" s="36"/>
      <c r="R134" s="37"/>
      <c r="S134" s="38"/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/>
      <c r="B135" s="11"/>
      <c r="C135" s="30"/>
      <c r="D135" s="31"/>
      <c r="E135" s="31"/>
      <c r="F135" s="31"/>
      <c r="G135" s="31"/>
      <c r="H135" s="31"/>
      <c r="I135" s="31"/>
      <c r="J135" s="31"/>
      <c r="K135" s="32"/>
      <c r="L135" s="33"/>
      <c r="M135" s="34"/>
      <c r="N135" s="35"/>
      <c r="O135" s="36"/>
      <c r="P135" s="36"/>
      <c r="Q135" s="36"/>
      <c r="R135" s="37"/>
      <c r="S135" s="38"/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/>
      <c r="B136" s="11"/>
      <c r="C136" s="30"/>
      <c r="D136" s="31"/>
      <c r="E136" s="31"/>
      <c r="F136" s="31"/>
      <c r="G136" s="31"/>
      <c r="H136" s="31"/>
      <c r="I136" s="31"/>
      <c r="J136" s="31"/>
      <c r="K136" s="32"/>
      <c r="L136" s="33"/>
      <c r="M136" s="34"/>
      <c r="N136" s="35"/>
      <c r="O136" s="36"/>
      <c r="P136" s="36"/>
      <c r="Q136" s="36"/>
      <c r="R136" s="37"/>
      <c r="S136" s="38"/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/>
      <c r="B137" s="11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/>
      <c r="B138" s="11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/>
      <c r="B139" s="11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/>
      <c r="B140" s="11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/>
      <c r="B141" s="11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/>
      <c r="B142" s="11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/>
      <c r="B143" s="11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/>
      <c r="B144" s="11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/>
      <c r="B145" s="11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/>
      <c r="B146" s="11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87" priority="8">
      <formula>SUM(W$4:W$9344)&gt;0</formula>
    </cfRule>
  </conditionalFormatting>
  <conditionalFormatting sqref="X3">
    <cfRule type="expression" dxfId="86" priority="7">
      <formula>SUM(X$4:X$9344)&gt;0</formula>
    </cfRule>
  </conditionalFormatting>
  <conditionalFormatting sqref="Y3:BC3">
    <cfRule type="expression" dxfId="85" priority="6">
      <formula>SUM(Y$4:Y$9344)&gt;0</formula>
    </cfRule>
  </conditionalFormatting>
  <conditionalFormatting sqref="BD3">
    <cfRule type="expression" dxfId="84" priority="5">
      <formula>SUM(BD$4:BD$9344)&gt;0</formula>
    </cfRule>
  </conditionalFormatting>
  <conditionalFormatting sqref="W2">
    <cfRule type="expression" dxfId="83" priority="4">
      <formula>SUM(W$4:W$9380)&gt;0</formula>
    </cfRule>
  </conditionalFormatting>
  <conditionalFormatting sqref="X2">
    <cfRule type="expression" dxfId="82" priority="3">
      <formula>SUM(X$4:X$9380)&gt;0</formula>
    </cfRule>
  </conditionalFormatting>
  <conditionalFormatting sqref="Y2:BC2">
    <cfRule type="expression" dxfId="81" priority="2">
      <formula>SUM(Y$4:Y$9380)&gt;0</formula>
    </cfRule>
  </conditionalFormatting>
  <conditionalFormatting sqref="BD2">
    <cfRule type="expression" dxfId="80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1474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7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1475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1</v>
      </c>
      <c r="O5" s="36"/>
      <c r="P5" s="36"/>
      <c r="Q5" s="36"/>
      <c r="R5" s="37"/>
      <c r="S5" s="38">
        <v>2</v>
      </c>
      <c r="T5" s="39"/>
      <c r="U5" s="38"/>
      <c r="V5" s="39"/>
      <c r="W5" s="12">
        <v>2</v>
      </c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1476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8</v>
      </c>
      <c r="T6" s="39"/>
      <c r="U6" s="38"/>
      <c r="V6" s="39"/>
      <c r="W6" s="12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1477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75</v>
      </c>
      <c r="T7" s="39"/>
      <c r="U7" s="38"/>
      <c r="V7" s="39"/>
      <c r="W7" s="12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1478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30</v>
      </c>
      <c r="T8" s="39"/>
      <c r="U8" s="38"/>
      <c r="V8" s="39"/>
      <c r="W8" s="12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1479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8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>
        <v>7</v>
      </c>
      <c r="B10" s="11"/>
      <c r="C10" s="30" t="s">
        <v>1480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75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>
        <v>8</v>
      </c>
      <c r="B11" s="11"/>
      <c r="C11" s="30" t="s">
        <v>1481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75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>
        <v>9</v>
      </c>
      <c r="B12" s="11"/>
      <c r="C12" s="30" t="s">
        <v>1482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6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>
        <v>10</v>
      </c>
      <c r="B13" s="11"/>
      <c r="C13" s="30" t="s">
        <v>1483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15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>
        <v>11</v>
      </c>
      <c r="B14" s="11"/>
      <c r="C14" s="30" t="s">
        <v>1484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15</v>
      </c>
      <c r="T14" s="39"/>
      <c r="U14" s="38"/>
      <c r="V14" s="39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>
        <v>12</v>
      </c>
      <c r="B15" s="11"/>
      <c r="C15" s="30" t="s">
        <v>1485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15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>
        <v>13</v>
      </c>
      <c r="B16" s="11"/>
      <c r="C16" s="30" t="s">
        <v>1486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3</v>
      </c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>
        <v>14</v>
      </c>
      <c r="B17" s="11"/>
      <c r="C17" s="30" t="s">
        <v>1487</v>
      </c>
      <c r="D17" s="31"/>
      <c r="E17" s="31"/>
      <c r="F17" s="31"/>
      <c r="G17" s="31"/>
      <c r="H17" s="31"/>
      <c r="I17" s="31"/>
      <c r="J17" s="31"/>
      <c r="K17" s="32"/>
      <c r="L17" s="33" t="s">
        <v>44</v>
      </c>
      <c r="M17" s="34"/>
      <c r="N17" s="35" t="s">
        <v>0</v>
      </c>
      <c r="O17" s="36"/>
      <c r="P17" s="36"/>
      <c r="Q17" s="36"/>
      <c r="R17" s="37"/>
      <c r="S17" s="38">
        <v>1</v>
      </c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>
        <v>15</v>
      </c>
      <c r="B18" s="11"/>
      <c r="C18" s="30" t="s">
        <v>1488</v>
      </c>
      <c r="D18" s="31"/>
      <c r="E18" s="31"/>
      <c r="F18" s="31"/>
      <c r="G18" s="31"/>
      <c r="H18" s="31"/>
      <c r="I18" s="31"/>
      <c r="J18" s="31"/>
      <c r="K18" s="32"/>
      <c r="L18" s="33" t="s">
        <v>44</v>
      </c>
      <c r="M18" s="34"/>
      <c r="N18" s="35" t="s">
        <v>0</v>
      </c>
      <c r="O18" s="36"/>
      <c r="P18" s="36"/>
      <c r="Q18" s="36"/>
      <c r="R18" s="37"/>
      <c r="S18" s="38">
        <v>4</v>
      </c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>
        <v>16</v>
      </c>
      <c r="B19" s="11"/>
      <c r="C19" s="30" t="s">
        <v>1489</v>
      </c>
      <c r="D19" s="31"/>
      <c r="E19" s="31"/>
      <c r="F19" s="31"/>
      <c r="G19" s="31"/>
      <c r="H19" s="31"/>
      <c r="I19" s="31"/>
      <c r="J19" s="31"/>
      <c r="K19" s="32"/>
      <c r="L19" s="33" t="s">
        <v>44</v>
      </c>
      <c r="M19" s="34"/>
      <c r="N19" s="35" t="s">
        <v>0</v>
      </c>
      <c r="O19" s="36"/>
      <c r="P19" s="36"/>
      <c r="Q19" s="36"/>
      <c r="R19" s="37"/>
      <c r="S19" s="38">
        <v>3</v>
      </c>
      <c r="T19" s="39"/>
      <c r="U19" s="38"/>
      <c r="V19" s="39"/>
      <c r="W19" s="12">
        <v>3</v>
      </c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>
        <v>17</v>
      </c>
      <c r="B20" s="11"/>
      <c r="C20" s="30" t="s">
        <v>1490</v>
      </c>
      <c r="D20" s="31"/>
      <c r="E20" s="31"/>
      <c r="F20" s="31"/>
      <c r="G20" s="31"/>
      <c r="H20" s="31"/>
      <c r="I20" s="31"/>
      <c r="J20" s="31"/>
      <c r="K20" s="32"/>
      <c r="L20" s="33" t="s">
        <v>44</v>
      </c>
      <c r="M20" s="34"/>
      <c r="N20" s="35" t="s">
        <v>0</v>
      </c>
      <c r="O20" s="36"/>
      <c r="P20" s="36"/>
      <c r="Q20" s="36"/>
      <c r="R20" s="37"/>
      <c r="S20" s="38">
        <v>5</v>
      </c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>
        <v>18</v>
      </c>
      <c r="B21" s="11"/>
      <c r="C21" s="30" t="s">
        <v>1491</v>
      </c>
      <c r="D21" s="31"/>
      <c r="E21" s="31"/>
      <c r="F21" s="31"/>
      <c r="G21" s="31"/>
      <c r="H21" s="31"/>
      <c r="I21" s="31"/>
      <c r="J21" s="31"/>
      <c r="K21" s="32"/>
      <c r="L21" s="33" t="s">
        <v>44</v>
      </c>
      <c r="M21" s="34"/>
      <c r="N21" s="35" t="s">
        <v>0</v>
      </c>
      <c r="O21" s="36"/>
      <c r="P21" s="36"/>
      <c r="Q21" s="36"/>
      <c r="R21" s="37"/>
      <c r="S21" s="38">
        <v>7</v>
      </c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>
        <v>19</v>
      </c>
      <c r="B22" s="11"/>
      <c r="C22" s="30" t="s">
        <v>1492</v>
      </c>
      <c r="D22" s="31"/>
      <c r="E22" s="31"/>
      <c r="F22" s="31"/>
      <c r="G22" s="31"/>
      <c r="H22" s="31"/>
      <c r="I22" s="31"/>
      <c r="J22" s="31"/>
      <c r="K22" s="32"/>
      <c r="L22" s="33" t="s">
        <v>44</v>
      </c>
      <c r="M22" s="34"/>
      <c r="N22" s="35" t="s">
        <v>0</v>
      </c>
      <c r="O22" s="36"/>
      <c r="P22" s="36"/>
      <c r="Q22" s="36"/>
      <c r="R22" s="37"/>
      <c r="S22" s="38">
        <v>1</v>
      </c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>
        <v>20</v>
      </c>
      <c r="B23" s="11"/>
      <c r="C23" s="30" t="s">
        <v>1493</v>
      </c>
      <c r="D23" s="31"/>
      <c r="E23" s="31"/>
      <c r="F23" s="31"/>
      <c r="G23" s="31"/>
      <c r="H23" s="31"/>
      <c r="I23" s="31"/>
      <c r="J23" s="31"/>
      <c r="K23" s="32"/>
      <c r="L23" s="33" t="s">
        <v>44</v>
      </c>
      <c r="M23" s="34"/>
      <c r="N23" s="35" t="s">
        <v>0</v>
      </c>
      <c r="O23" s="36"/>
      <c r="P23" s="36"/>
      <c r="Q23" s="36"/>
      <c r="R23" s="37"/>
      <c r="S23" s="38">
        <v>3</v>
      </c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>
        <v>21</v>
      </c>
      <c r="B24" s="11"/>
      <c r="C24" s="30" t="s">
        <v>1494</v>
      </c>
      <c r="D24" s="31"/>
      <c r="E24" s="31"/>
      <c r="F24" s="31"/>
      <c r="G24" s="31"/>
      <c r="H24" s="31"/>
      <c r="I24" s="31"/>
      <c r="J24" s="31"/>
      <c r="K24" s="32"/>
      <c r="L24" s="33" t="s">
        <v>44</v>
      </c>
      <c r="M24" s="34"/>
      <c r="N24" s="35" t="s">
        <v>0</v>
      </c>
      <c r="O24" s="36"/>
      <c r="P24" s="36"/>
      <c r="Q24" s="36"/>
      <c r="R24" s="37"/>
      <c r="S24" s="38">
        <v>4</v>
      </c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>
        <v>22</v>
      </c>
      <c r="B25" s="11"/>
      <c r="C25" s="30" t="s">
        <v>1495</v>
      </c>
      <c r="D25" s="31"/>
      <c r="E25" s="31"/>
      <c r="F25" s="31"/>
      <c r="G25" s="31"/>
      <c r="H25" s="31"/>
      <c r="I25" s="31"/>
      <c r="J25" s="31"/>
      <c r="K25" s="32"/>
      <c r="L25" s="33" t="s">
        <v>44</v>
      </c>
      <c r="M25" s="34"/>
      <c r="N25" s="35" t="s">
        <v>0</v>
      </c>
      <c r="O25" s="36"/>
      <c r="P25" s="36"/>
      <c r="Q25" s="36"/>
      <c r="R25" s="37"/>
      <c r="S25" s="38">
        <v>8</v>
      </c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>
        <v>23</v>
      </c>
      <c r="B26" s="11"/>
      <c r="C26" s="30" t="s">
        <v>1496</v>
      </c>
      <c r="D26" s="31"/>
      <c r="E26" s="31"/>
      <c r="F26" s="31"/>
      <c r="G26" s="31"/>
      <c r="H26" s="31"/>
      <c r="I26" s="31"/>
      <c r="J26" s="31"/>
      <c r="K26" s="32"/>
      <c r="L26" s="33" t="s">
        <v>44</v>
      </c>
      <c r="M26" s="34"/>
      <c r="N26" s="35" t="s">
        <v>0</v>
      </c>
      <c r="O26" s="36"/>
      <c r="P26" s="36"/>
      <c r="Q26" s="36"/>
      <c r="R26" s="37"/>
      <c r="S26" s="38">
        <v>3</v>
      </c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>
        <v>24</v>
      </c>
      <c r="B27" s="11"/>
      <c r="C27" s="30" t="s">
        <v>1497</v>
      </c>
      <c r="D27" s="31"/>
      <c r="E27" s="31"/>
      <c r="F27" s="31"/>
      <c r="G27" s="31"/>
      <c r="H27" s="31"/>
      <c r="I27" s="31"/>
      <c r="J27" s="31"/>
      <c r="K27" s="32"/>
      <c r="L27" s="33" t="s">
        <v>44</v>
      </c>
      <c r="M27" s="34"/>
      <c r="N27" s="35" t="s">
        <v>0</v>
      </c>
      <c r="O27" s="36"/>
      <c r="P27" s="36"/>
      <c r="Q27" s="36"/>
      <c r="R27" s="37"/>
      <c r="S27" s="38">
        <v>1</v>
      </c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>
        <v>25</v>
      </c>
      <c r="B28" s="11"/>
      <c r="C28" s="30" t="s">
        <v>1498</v>
      </c>
      <c r="D28" s="31"/>
      <c r="E28" s="31"/>
      <c r="F28" s="31"/>
      <c r="G28" s="31"/>
      <c r="H28" s="31"/>
      <c r="I28" s="31"/>
      <c r="J28" s="31"/>
      <c r="K28" s="32"/>
      <c r="L28" s="33" t="s">
        <v>44</v>
      </c>
      <c r="M28" s="34"/>
      <c r="N28" s="35" t="s">
        <v>0</v>
      </c>
      <c r="O28" s="36"/>
      <c r="P28" s="36"/>
      <c r="Q28" s="36"/>
      <c r="R28" s="37"/>
      <c r="S28" s="38">
        <v>1</v>
      </c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>
        <v>26</v>
      </c>
      <c r="B29" s="11"/>
      <c r="C29" s="30" t="s">
        <v>1499</v>
      </c>
      <c r="D29" s="31"/>
      <c r="E29" s="31"/>
      <c r="F29" s="31"/>
      <c r="G29" s="31"/>
      <c r="H29" s="31"/>
      <c r="I29" s="31"/>
      <c r="J29" s="31"/>
      <c r="K29" s="32"/>
      <c r="L29" s="33" t="s">
        <v>44</v>
      </c>
      <c r="M29" s="34"/>
      <c r="N29" s="35" t="s">
        <v>0</v>
      </c>
      <c r="O29" s="36"/>
      <c r="P29" s="36"/>
      <c r="Q29" s="36"/>
      <c r="R29" s="37"/>
      <c r="S29" s="38">
        <v>1</v>
      </c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>
        <v>27</v>
      </c>
      <c r="B30" s="11"/>
      <c r="C30" s="30" t="s">
        <v>1500</v>
      </c>
      <c r="D30" s="31"/>
      <c r="E30" s="31"/>
      <c r="F30" s="31"/>
      <c r="G30" s="31"/>
      <c r="H30" s="31"/>
      <c r="I30" s="31"/>
      <c r="J30" s="31"/>
      <c r="K30" s="32"/>
      <c r="L30" s="33" t="s">
        <v>44</v>
      </c>
      <c r="M30" s="34"/>
      <c r="N30" s="35" t="s">
        <v>0</v>
      </c>
      <c r="O30" s="36"/>
      <c r="P30" s="36"/>
      <c r="Q30" s="36"/>
      <c r="R30" s="37"/>
      <c r="S30" s="38">
        <v>1</v>
      </c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>
        <v>28</v>
      </c>
      <c r="B31" s="11"/>
      <c r="C31" s="30" t="s">
        <v>1501</v>
      </c>
      <c r="D31" s="31"/>
      <c r="E31" s="31"/>
      <c r="F31" s="31"/>
      <c r="G31" s="31"/>
      <c r="H31" s="31"/>
      <c r="I31" s="31"/>
      <c r="J31" s="31"/>
      <c r="K31" s="32"/>
      <c r="L31" s="33" t="s">
        <v>44</v>
      </c>
      <c r="M31" s="34"/>
      <c r="N31" s="35" t="s">
        <v>0</v>
      </c>
      <c r="O31" s="36"/>
      <c r="P31" s="36"/>
      <c r="Q31" s="36"/>
      <c r="R31" s="37"/>
      <c r="S31" s="38">
        <v>1</v>
      </c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>
        <v>29</v>
      </c>
      <c r="B32" s="11"/>
      <c r="C32" s="30" t="s">
        <v>1502</v>
      </c>
      <c r="D32" s="31"/>
      <c r="E32" s="31"/>
      <c r="F32" s="31"/>
      <c r="G32" s="31"/>
      <c r="H32" s="31"/>
      <c r="I32" s="31"/>
      <c r="J32" s="31"/>
      <c r="K32" s="32"/>
      <c r="L32" s="33" t="s">
        <v>44</v>
      </c>
      <c r="M32" s="34"/>
      <c r="N32" s="35" t="s">
        <v>0</v>
      </c>
      <c r="O32" s="36"/>
      <c r="P32" s="36"/>
      <c r="Q32" s="36"/>
      <c r="R32" s="37"/>
      <c r="S32" s="38">
        <v>1</v>
      </c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>
        <v>30</v>
      </c>
      <c r="B33" s="11"/>
      <c r="C33" s="30" t="s">
        <v>1503</v>
      </c>
      <c r="D33" s="31"/>
      <c r="E33" s="31"/>
      <c r="F33" s="31"/>
      <c r="G33" s="31"/>
      <c r="H33" s="31"/>
      <c r="I33" s="31"/>
      <c r="J33" s="31"/>
      <c r="K33" s="32"/>
      <c r="L33" s="33" t="s">
        <v>44</v>
      </c>
      <c r="M33" s="34"/>
      <c r="N33" s="35" t="s">
        <v>0</v>
      </c>
      <c r="O33" s="36"/>
      <c r="P33" s="36"/>
      <c r="Q33" s="36"/>
      <c r="R33" s="37"/>
      <c r="S33" s="38">
        <v>1</v>
      </c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>
        <v>31</v>
      </c>
      <c r="B34" s="11"/>
      <c r="C34" s="30" t="s">
        <v>1504</v>
      </c>
      <c r="D34" s="31"/>
      <c r="E34" s="31"/>
      <c r="F34" s="31"/>
      <c r="G34" s="31"/>
      <c r="H34" s="31"/>
      <c r="I34" s="31"/>
      <c r="J34" s="31"/>
      <c r="K34" s="32"/>
      <c r="L34" s="33" t="s">
        <v>44</v>
      </c>
      <c r="M34" s="34"/>
      <c r="N34" s="35" t="s">
        <v>0</v>
      </c>
      <c r="O34" s="36"/>
      <c r="P34" s="36"/>
      <c r="Q34" s="36"/>
      <c r="R34" s="37"/>
      <c r="S34" s="38">
        <v>8</v>
      </c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>
        <v>32</v>
      </c>
      <c r="B35" s="11"/>
      <c r="C35" s="30" t="s">
        <v>1505</v>
      </c>
      <c r="D35" s="31"/>
      <c r="E35" s="31"/>
      <c r="F35" s="31"/>
      <c r="G35" s="31"/>
      <c r="H35" s="31"/>
      <c r="I35" s="31"/>
      <c r="J35" s="31"/>
      <c r="K35" s="32"/>
      <c r="L35" s="33" t="s">
        <v>44</v>
      </c>
      <c r="M35" s="34"/>
      <c r="N35" s="35" t="s">
        <v>0</v>
      </c>
      <c r="O35" s="36"/>
      <c r="P35" s="36"/>
      <c r="Q35" s="36"/>
      <c r="R35" s="37"/>
      <c r="S35" s="38">
        <v>8</v>
      </c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>
        <v>33</v>
      </c>
      <c r="B36" s="11"/>
      <c r="C36" s="30" t="s">
        <v>1506</v>
      </c>
      <c r="D36" s="31"/>
      <c r="E36" s="31"/>
      <c r="F36" s="31"/>
      <c r="G36" s="31"/>
      <c r="H36" s="31"/>
      <c r="I36" s="31"/>
      <c r="J36" s="31"/>
      <c r="K36" s="32"/>
      <c r="L36" s="33" t="s">
        <v>44</v>
      </c>
      <c r="M36" s="34"/>
      <c r="N36" s="35" t="s">
        <v>0</v>
      </c>
      <c r="O36" s="36"/>
      <c r="P36" s="36"/>
      <c r="Q36" s="36"/>
      <c r="R36" s="37"/>
      <c r="S36" s="38">
        <v>1</v>
      </c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>
        <v>34</v>
      </c>
      <c r="B37" s="11"/>
      <c r="C37" s="30" t="s">
        <v>1507</v>
      </c>
      <c r="D37" s="31"/>
      <c r="E37" s="31"/>
      <c r="F37" s="31"/>
      <c r="G37" s="31"/>
      <c r="H37" s="31"/>
      <c r="I37" s="31"/>
      <c r="J37" s="31"/>
      <c r="K37" s="32"/>
      <c r="L37" s="33" t="s">
        <v>44</v>
      </c>
      <c r="M37" s="34"/>
      <c r="N37" s="35" t="s">
        <v>0</v>
      </c>
      <c r="O37" s="36"/>
      <c r="P37" s="36"/>
      <c r="Q37" s="36"/>
      <c r="R37" s="37"/>
      <c r="S37" s="38">
        <v>8</v>
      </c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>
        <v>35</v>
      </c>
      <c r="B38" s="11"/>
      <c r="C38" s="30" t="s">
        <v>1508</v>
      </c>
      <c r="D38" s="31"/>
      <c r="E38" s="31"/>
      <c r="F38" s="31"/>
      <c r="G38" s="31"/>
      <c r="H38" s="31"/>
      <c r="I38" s="31"/>
      <c r="J38" s="31"/>
      <c r="K38" s="32"/>
      <c r="L38" s="33" t="s">
        <v>44</v>
      </c>
      <c r="M38" s="34"/>
      <c r="N38" s="35" t="s">
        <v>0</v>
      </c>
      <c r="O38" s="36"/>
      <c r="P38" s="36"/>
      <c r="Q38" s="36"/>
      <c r="R38" s="37"/>
      <c r="S38" s="38">
        <v>8</v>
      </c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>
        <v>36</v>
      </c>
      <c r="B39" s="11"/>
      <c r="C39" s="30" t="s">
        <v>1509</v>
      </c>
      <c r="D39" s="31"/>
      <c r="E39" s="31"/>
      <c r="F39" s="31"/>
      <c r="G39" s="31"/>
      <c r="H39" s="31"/>
      <c r="I39" s="31"/>
      <c r="J39" s="31"/>
      <c r="K39" s="32"/>
      <c r="L39" s="33" t="s">
        <v>44</v>
      </c>
      <c r="M39" s="34"/>
      <c r="N39" s="35" t="s">
        <v>0</v>
      </c>
      <c r="O39" s="36"/>
      <c r="P39" s="36"/>
      <c r="Q39" s="36"/>
      <c r="R39" s="37"/>
      <c r="S39" s="38">
        <v>7</v>
      </c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>
        <v>37</v>
      </c>
      <c r="B40" s="11"/>
      <c r="C40" s="30" t="s">
        <v>1510</v>
      </c>
      <c r="D40" s="31"/>
      <c r="E40" s="31"/>
      <c r="F40" s="31"/>
      <c r="G40" s="31"/>
      <c r="H40" s="31"/>
      <c r="I40" s="31"/>
      <c r="J40" s="31"/>
      <c r="K40" s="32"/>
      <c r="L40" s="33" t="s">
        <v>44</v>
      </c>
      <c r="M40" s="34"/>
      <c r="N40" s="35" t="s">
        <v>0</v>
      </c>
      <c r="O40" s="36"/>
      <c r="P40" s="36"/>
      <c r="Q40" s="36"/>
      <c r="R40" s="37"/>
      <c r="S40" s="38">
        <v>1</v>
      </c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>
        <v>38</v>
      </c>
      <c r="B41" s="11"/>
      <c r="C41" s="30" t="s">
        <v>1511</v>
      </c>
      <c r="D41" s="31"/>
      <c r="E41" s="31"/>
      <c r="F41" s="31"/>
      <c r="G41" s="31"/>
      <c r="H41" s="31"/>
      <c r="I41" s="31"/>
      <c r="J41" s="31"/>
      <c r="K41" s="32"/>
      <c r="L41" s="33" t="s">
        <v>44</v>
      </c>
      <c r="M41" s="34"/>
      <c r="N41" s="35" t="s">
        <v>0</v>
      </c>
      <c r="O41" s="36"/>
      <c r="P41" s="36"/>
      <c r="Q41" s="36"/>
      <c r="R41" s="37"/>
      <c r="S41" s="38">
        <v>1</v>
      </c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>
        <v>39</v>
      </c>
      <c r="B42" s="11"/>
      <c r="C42" s="30" t="s">
        <v>1512</v>
      </c>
      <c r="D42" s="31"/>
      <c r="E42" s="31"/>
      <c r="F42" s="31"/>
      <c r="G42" s="31"/>
      <c r="H42" s="31"/>
      <c r="I42" s="31"/>
      <c r="J42" s="31"/>
      <c r="K42" s="32"/>
      <c r="L42" s="33" t="s">
        <v>44</v>
      </c>
      <c r="M42" s="34"/>
      <c r="N42" s="35" t="s">
        <v>0</v>
      </c>
      <c r="O42" s="36"/>
      <c r="P42" s="36"/>
      <c r="Q42" s="36"/>
      <c r="R42" s="37"/>
      <c r="S42" s="38">
        <v>1</v>
      </c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>
        <v>40</v>
      </c>
      <c r="B43" s="11"/>
      <c r="C43" s="30" t="s">
        <v>1513</v>
      </c>
      <c r="D43" s="31"/>
      <c r="E43" s="31"/>
      <c r="F43" s="31"/>
      <c r="G43" s="31"/>
      <c r="H43" s="31"/>
      <c r="I43" s="31"/>
      <c r="J43" s="31"/>
      <c r="K43" s="32"/>
      <c r="L43" s="33" t="s">
        <v>44</v>
      </c>
      <c r="M43" s="34"/>
      <c r="N43" s="35" t="s">
        <v>0</v>
      </c>
      <c r="O43" s="36"/>
      <c r="P43" s="36"/>
      <c r="Q43" s="36"/>
      <c r="R43" s="37"/>
      <c r="S43" s="38">
        <v>1</v>
      </c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>
        <v>41</v>
      </c>
      <c r="B44" s="11"/>
      <c r="C44" s="30" t="s">
        <v>1514</v>
      </c>
      <c r="D44" s="31"/>
      <c r="E44" s="31"/>
      <c r="F44" s="31"/>
      <c r="G44" s="31"/>
      <c r="H44" s="31"/>
      <c r="I44" s="31"/>
      <c r="J44" s="31"/>
      <c r="K44" s="32"/>
      <c r="L44" s="33" t="s">
        <v>44</v>
      </c>
      <c r="M44" s="34"/>
      <c r="N44" s="35" t="s">
        <v>0</v>
      </c>
      <c r="O44" s="36"/>
      <c r="P44" s="36"/>
      <c r="Q44" s="36"/>
      <c r="R44" s="37"/>
      <c r="S44" s="38">
        <v>1</v>
      </c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>
        <v>42</v>
      </c>
      <c r="B45" s="11"/>
      <c r="C45" s="30" t="s">
        <v>1515</v>
      </c>
      <c r="D45" s="31"/>
      <c r="E45" s="31"/>
      <c r="F45" s="31"/>
      <c r="G45" s="31"/>
      <c r="H45" s="31"/>
      <c r="I45" s="31"/>
      <c r="J45" s="31"/>
      <c r="K45" s="32"/>
      <c r="L45" s="33" t="s">
        <v>44</v>
      </c>
      <c r="M45" s="34"/>
      <c r="N45" s="35" t="s">
        <v>0</v>
      </c>
      <c r="O45" s="36"/>
      <c r="P45" s="36"/>
      <c r="Q45" s="36"/>
      <c r="R45" s="37"/>
      <c r="S45" s="38">
        <v>1</v>
      </c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>
        <v>43</v>
      </c>
      <c r="B46" s="11"/>
      <c r="C46" s="30" t="s">
        <v>1516</v>
      </c>
      <c r="D46" s="31"/>
      <c r="E46" s="31"/>
      <c r="F46" s="31"/>
      <c r="G46" s="31"/>
      <c r="H46" s="31"/>
      <c r="I46" s="31"/>
      <c r="J46" s="31"/>
      <c r="K46" s="32"/>
      <c r="L46" s="33" t="s">
        <v>44</v>
      </c>
      <c r="M46" s="34"/>
      <c r="N46" s="35" t="s">
        <v>0</v>
      </c>
      <c r="O46" s="36"/>
      <c r="P46" s="36"/>
      <c r="Q46" s="36"/>
      <c r="R46" s="37"/>
      <c r="S46" s="38">
        <v>1</v>
      </c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>
        <v>44</v>
      </c>
      <c r="B47" s="11"/>
      <c r="C47" s="30" t="s">
        <v>1517</v>
      </c>
      <c r="D47" s="31"/>
      <c r="E47" s="31"/>
      <c r="F47" s="31"/>
      <c r="G47" s="31"/>
      <c r="H47" s="31"/>
      <c r="I47" s="31"/>
      <c r="J47" s="31"/>
      <c r="K47" s="32"/>
      <c r="L47" s="33" t="s">
        <v>44</v>
      </c>
      <c r="M47" s="34"/>
      <c r="N47" s="35" t="s">
        <v>0</v>
      </c>
      <c r="O47" s="36"/>
      <c r="P47" s="36"/>
      <c r="Q47" s="36"/>
      <c r="R47" s="37"/>
      <c r="S47" s="38">
        <v>6</v>
      </c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>
        <v>45</v>
      </c>
      <c r="B48" s="11"/>
      <c r="C48" s="30" t="s">
        <v>1518</v>
      </c>
      <c r="D48" s="31"/>
      <c r="E48" s="31"/>
      <c r="F48" s="31"/>
      <c r="G48" s="31"/>
      <c r="H48" s="31"/>
      <c r="I48" s="31"/>
      <c r="J48" s="31"/>
      <c r="K48" s="32"/>
      <c r="L48" s="33" t="s">
        <v>44</v>
      </c>
      <c r="M48" s="34"/>
      <c r="N48" s="35" t="s">
        <v>0</v>
      </c>
      <c r="O48" s="36"/>
      <c r="P48" s="36"/>
      <c r="Q48" s="36"/>
      <c r="R48" s="37"/>
      <c r="S48" s="38">
        <v>6</v>
      </c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>
        <v>46</v>
      </c>
      <c r="B49" s="11"/>
      <c r="C49" s="30" t="s">
        <v>1519</v>
      </c>
      <c r="D49" s="31"/>
      <c r="E49" s="31"/>
      <c r="F49" s="31"/>
      <c r="G49" s="31"/>
      <c r="H49" s="31"/>
      <c r="I49" s="31"/>
      <c r="J49" s="31"/>
      <c r="K49" s="32"/>
      <c r="L49" s="33" t="s">
        <v>44</v>
      </c>
      <c r="M49" s="34"/>
      <c r="N49" s="35" t="s">
        <v>0</v>
      </c>
      <c r="O49" s="36"/>
      <c r="P49" s="36"/>
      <c r="Q49" s="36"/>
      <c r="R49" s="37"/>
      <c r="S49" s="38">
        <v>1</v>
      </c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>
        <v>47</v>
      </c>
      <c r="B50" s="11"/>
      <c r="C50" s="30" t="s">
        <v>1520</v>
      </c>
      <c r="D50" s="31"/>
      <c r="E50" s="31"/>
      <c r="F50" s="31"/>
      <c r="G50" s="31"/>
      <c r="H50" s="31"/>
      <c r="I50" s="31"/>
      <c r="J50" s="31"/>
      <c r="K50" s="32"/>
      <c r="L50" s="33" t="s">
        <v>44</v>
      </c>
      <c r="M50" s="34"/>
      <c r="N50" s="35" t="s">
        <v>0</v>
      </c>
      <c r="O50" s="36"/>
      <c r="P50" s="36"/>
      <c r="Q50" s="36"/>
      <c r="R50" s="37"/>
      <c r="S50" s="38">
        <v>6</v>
      </c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>
        <v>48</v>
      </c>
      <c r="B51" s="11"/>
      <c r="C51" s="30" t="s">
        <v>1521</v>
      </c>
      <c r="D51" s="31"/>
      <c r="E51" s="31"/>
      <c r="F51" s="31"/>
      <c r="G51" s="31"/>
      <c r="H51" s="31"/>
      <c r="I51" s="31"/>
      <c r="J51" s="31"/>
      <c r="K51" s="32"/>
      <c r="L51" s="33" t="s">
        <v>44</v>
      </c>
      <c r="M51" s="34"/>
      <c r="N51" s="35" t="s">
        <v>0</v>
      </c>
      <c r="O51" s="36"/>
      <c r="P51" s="36"/>
      <c r="Q51" s="36"/>
      <c r="R51" s="37"/>
      <c r="S51" s="38">
        <v>6</v>
      </c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>
        <v>49</v>
      </c>
      <c r="B52" s="11"/>
      <c r="C52" s="30" t="s">
        <v>1522</v>
      </c>
      <c r="D52" s="31"/>
      <c r="E52" s="31"/>
      <c r="F52" s="31"/>
      <c r="G52" s="31"/>
      <c r="H52" s="31"/>
      <c r="I52" s="31"/>
      <c r="J52" s="31"/>
      <c r="K52" s="32"/>
      <c r="L52" s="33" t="s">
        <v>44</v>
      </c>
      <c r="M52" s="34"/>
      <c r="N52" s="35" t="s">
        <v>0</v>
      </c>
      <c r="O52" s="36"/>
      <c r="P52" s="36"/>
      <c r="Q52" s="36"/>
      <c r="R52" s="37"/>
      <c r="S52" s="38">
        <v>7</v>
      </c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>
        <v>50</v>
      </c>
      <c r="B53" s="11"/>
      <c r="C53" s="30" t="s">
        <v>1523</v>
      </c>
      <c r="D53" s="31"/>
      <c r="E53" s="31"/>
      <c r="F53" s="31"/>
      <c r="G53" s="31"/>
      <c r="H53" s="31"/>
      <c r="I53" s="31"/>
      <c r="J53" s="31"/>
      <c r="K53" s="32"/>
      <c r="L53" s="33" t="s">
        <v>44</v>
      </c>
      <c r="M53" s="34"/>
      <c r="N53" s="35" t="s">
        <v>0</v>
      </c>
      <c r="O53" s="36"/>
      <c r="P53" s="36"/>
      <c r="Q53" s="36"/>
      <c r="R53" s="37"/>
      <c r="S53" s="38">
        <v>1</v>
      </c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>
        <v>51</v>
      </c>
      <c r="B54" s="11"/>
      <c r="C54" s="30" t="s">
        <v>1524</v>
      </c>
      <c r="D54" s="31"/>
      <c r="E54" s="31"/>
      <c r="F54" s="31"/>
      <c r="G54" s="31"/>
      <c r="H54" s="31"/>
      <c r="I54" s="31"/>
      <c r="J54" s="31"/>
      <c r="K54" s="32"/>
      <c r="L54" s="33" t="s">
        <v>44</v>
      </c>
      <c r="M54" s="34"/>
      <c r="N54" s="35" t="s">
        <v>0</v>
      </c>
      <c r="O54" s="36"/>
      <c r="P54" s="36"/>
      <c r="Q54" s="36"/>
      <c r="R54" s="37"/>
      <c r="S54" s="38">
        <v>8</v>
      </c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>
        <v>52</v>
      </c>
      <c r="B55" s="11"/>
      <c r="C55" s="30" t="s">
        <v>1525</v>
      </c>
      <c r="D55" s="31"/>
      <c r="E55" s="31"/>
      <c r="F55" s="31"/>
      <c r="G55" s="31"/>
      <c r="H55" s="31"/>
      <c r="I55" s="31"/>
      <c r="J55" s="31"/>
      <c r="K55" s="32"/>
      <c r="L55" s="33" t="s">
        <v>44</v>
      </c>
      <c r="M55" s="34"/>
      <c r="N55" s="35" t="s">
        <v>0</v>
      </c>
      <c r="O55" s="36"/>
      <c r="P55" s="36"/>
      <c r="Q55" s="36"/>
      <c r="R55" s="37"/>
      <c r="S55" s="38">
        <v>100</v>
      </c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>
        <v>53</v>
      </c>
      <c r="B56" s="11"/>
      <c r="C56" s="30" t="s">
        <v>1526</v>
      </c>
      <c r="D56" s="31"/>
      <c r="E56" s="31"/>
      <c r="F56" s="31"/>
      <c r="G56" s="31"/>
      <c r="H56" s="31"/>
      <c r="I56" s="31"/>
      <c r="J56" s="31"/>
      <c r="K56" s="32"/>
      <c r="L56" s="33" t="s">
        <v>44</v>
      </c>
      <c r="M56" s="34"/>
      <c r="N56" s="35" t="s">
        <v>0</v>
      </c>
      <c r="O56" s="36"/>
      <c r="P56" s="36"/>
      <c r="Q56" s="36"/>
      <c r="R56" s="37"/>
      <c r="S56" s="38">
        <v>1</v>
      </c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>
        <v>54</v>
      </c>
      <c r="B57" s="11"/>
      <c r="C57" s="30" t="s">
        <v>1527</v>
      </c>
      <c r="D57" s="31"/>
      <c r="E57" s="31"/>
      <c r="F57" s="31"/>
      <c r="G57" s="31"/>
      <c r="H57" s="31"/>
      <c r="I57" s="31"/>
      <c r="J57" s="31"/>
      <c r="K57" s="32"/>
      <c r="L57" s="33" t="s">
        <v>44</v>
      </c>
      <c r="M57" s="34"/>
      <c r="N57" s="35" t="s">
        <v>0</v>
      </c>
      <c r="O57" s="36"/>
      <c r="P57" s="36"/>
      <c r="Q57" s="36"/>
      <c r="R57" s="37"/>
      <c r="S57" s="38">
        <v>8</v>
      </c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>
        <v>55</v>
      </c>
      <c r="B58" s="11"/>
      <c r="C58" s="30" t="s">
        <v>1528</v>
      </c>
      <c r="D58" s="31"/>
      <c r="E58" s="31"/>
      <c r="F58" s="31"/>
      <c r="G58" s="31"/>
      <c r="H58" s="31"/>
      <c r="I58" s="31"/>
      <c r="J58" s="31"/>
      <c r="K58" s="32"/>
      <c r="L58" s="33" t="s">
        <v>44</v>
      </c>
      <c r="M58" s="34"/>
      <c r="N58" s="35" t="s">
        <v>0</v>
      </c>
      <c r="O58" s="36"/>
      <c r="P58" s="36"/>
      <c r="Q58" s="36"/>
      <c r="R58" s="37"/>
      <c r="S58" s="38">
        <v>3</v>
      </c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>
        <v>56</v>
      </c>
      <c r="B59" s="11"/>
      <c r="C59" s="30" t="s">
        <v>1529</v>
      </c>
      <c r="D59" s="31"/>
      <c r="E59" s="31"/>
      <c r="F59" s="31"/>
      <c r="G59" s="31"/>
      <c r="H59" s="31"/>
      <c r="I59" s="31"/>
      <c r="J59" s="31"/>
      <c r="K59" s="32"/>
      <c r="L59" s="33" t="s">
        <v>44</v>
      </c>
      <c r="M59" s="34"/>
      <c r="N59" s="35" t="s">
        <v>0</v>
      </c>
      <c r="O59" s="36"/>
      <c r="P59" s="36"/>
      <c r="Q59" s="36"/>
      <c r="R59" s="37"/>
      <c r="S59" s="38">
        <v>3</v>
      </c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>
        <v>57</v>
      </c>
      <c r="B60" s="11"/>
      <c r="C60" s="30" t="s">
        <v>1530</v>
      </c>
      <c r="D60" s="31"/>
      <c r="E60" s="31"/>
      <c r="F60" s="31"/>
      <c r="G60" s="31"/>
      <c r="H60" s="31"/>
      <c r="I60" s="31"/>
      <c r="J60" s="31"/>
      <c r="K60" s="32"/>
      <c r="L60" s="33" t="s">
        <v>44</v>
      </c>
      <c r="M60" s="34"/>
      <c r="N60" s="35" t="s">
        <v>0</v>
      </c>
      <c r="O60" s="36"/>
      <c r="P60" s="36"/>
      <c r="Q60" s="36"/>
      <c r="R60" s="37"/>
      <c r="S60" s="38">
        <v>8</v>
      </c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>
        <v>58</v>
      </c>
      <c r="B61" s="11"/>
      <c r="C61" s="30" t="s">
        <v>1531</v>
      </c>
      <c r="D61" s="31"/>
      <c r="E61" s="31"/>
      <c r="F61" s="31"/>
      <c r="G61" s="31"/>
      <c r="H61" s="31"/>
      <c r="I61" s="31"/>
      <c r="J61" s="31"/>
      <c r="K61" s="32"/>
      <c r="L61" s="33" t="s">
        <v>44</v>
      </c>
      <c r="M61" s="34"/>
      <c r="N61" s="35" t="s">
        <v>0</v>
      </c>
      <c r="O61" s="36"/>
      <c r="P61" s="36"/>
      <c r="Q61" s="36"/>
      <c r="R61" s="37"/>
      <c r="S61" s="38">
        <v>1</v>
      </c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>
        <v>59</v>
      </c>
      <c r="B62" s="11"/>
      <c r="C62" s="30" t="s">
        <v>1532</v>
      </c>
      <c r="D62" s="31"/>
      <c r="E62" s="31"/>
      <c r="F62" s="31"/>
      <c r="G62" s="31"/>
      <c r="H62" s="31"/>
      <c r="I62" s="31"/>
      <c r="J62" s="31"/>
      <c r="K62" s="32"/>
      <c r="L62" s="33" t="s">
        <v>44</v>
      </c>
      <c r="M62" s="34"/>
      <c r="N62" s="35" t="s">
        <v>0</v>
      </c>
      <c r="O62" s="36"/>
      <c r="P62" s="36"/>
      <c r="Q62" s="36"/>
      <c r="R62" s="37"/>
      <c r="S62" s="38">
        <v>1</v>
      </c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>
        <v>60</v>
      </c>
      <c r="B63" s="11"/>
      <c r="C63" s="30" t="s">
        <v>1533</v>
      </c>
      <c r="D63" s="31"/>
      <c r="E63" s="31"/>
      <c r="F63" s="31"/>
      <c r="G63" s="31"/>
      <c r="H63" s="31"/>
      <c r="I63" s="31"/>
      <c r="J63" s="31"/>
      <c r="K63" s="32"/>
      <c r="L63" s="33" t="s">
        <v>44</v>
      </c>
      <c r="M63" s="34"/>
      <c r="N63" s="35" t="s">
        <v>0</v>
      </c>
      <c r="O63" s="36"/>
      <c r="P63" s="36"/>
      <c r="Q63" s="36"/>
      <c r="R63" s="37"/>
      <c r="S63" s="38">
        <v>1</v>
      </c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>
        <v>61</v>
      </c>
      <c r="B64" s="11"/>
      <c r="C64" s="30" t="s">
        <v>1534</v>
      </c>
      <c r="D64" s="31"/>
      <c r="E64" s="31"/>
      <c r="F64" s="31"/>
      <c r="G64" s="31"/>
      <c r="H64" s="31"/>
      <c r="I64" s="31"/>
      <c r="J64" s="31"/>
      <c r="K64" s="32"/>
      <c r="L64" s="33" t="s">
        <v>44</v>
      </c>
      <c r="M64" s="34"/>
      <c r="N64" s="35" t="s">
        <v>0</v>
      </c>
      <c r="O64" s="36"/>
      <c r="P64" s="36"/>
      <c r="Q64" s="36"/>
      <c r="R64" s="37"/>
      <c r="S64" s="38">
        <v>1</v>
      </c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>
        <v>62</v>
      </c>
      <c r="B65" s="11"/>
      <c r="C65" s="30" t="s">
        <v>1535</v>
      </c>
      <c r="D65" s="31"/>
      <c r="E65" s="31"/>
      <c r="F65" s="31"/>
      <c r="G65" s="31"/>
      <c r="H65" s="31"/>
      <c r="I65" s="31"/>
      <c r="J65" s="31"/>
      <c r="K65" s="32"/>
      <c r="L65" s="33" t="s">
        <v>44</v>
      </c>
      <c r="M65" s="34"/>
      <c r="N65" s="35" t="s">
        <v>0</v>
      </c>
      <c r="O65" s="36"/>
      <c r="P65" s="36"/>
      <c r="Q65" s="36"/>
      <c r="R65" s="37"/>
      <c r="S65" s="38">
        <v>1</v>
      </c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>
        <v>63</v>
      </c>
      <c r="B66" s="11"/>
      <c r="C66" s="30" t="s">
        <v>1536</v>
      </c>
      <c r="D66" s="31"/>
      <c r="E66" s="31"/>
      <c r="F66" s="31"/>
      <c r="G66" s="31"/>
      <c r="H66" s="31"/>
      <c r="I66" s="31"/>
      <c r="J66" s="31"/>
      <c r="K66" s="32"/>
      <c r="L66" s="33" t="s">
        <v>44</v>
      </c>
      <c r="M66" s="34"/>
      <c r="N66" s="35" t="s">
        <v>0</v>
      </c>
      <c r="O66" s="36"/>
      <c r="P66" s="36"/>
      <c r="Q66" s="36"/>
      <c r="R66" s="37"/>
      <c r="S66" s="38">
        <v>1</v>
      </c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>
        <v>64</v>
      </c>
      <c r="B67" s="11"/>
      <c r="C67" s="30" t="s">
        <v>1537</v>
      </c>
      <c r="D67" s="31"/>
      <c r="E67" s="31"/>
      <c r="F67" s="31"/>
      <c r="G67" s="31"/>
      <c r="H67" s="31"/>
      <c r="I67" s="31"/>
      <c r="J67" s="31"/>
      <c r="K67" s="32"/>
      <c r="L67" s="33" t="s">
        <v>44</v>
      </c>
      <c r="M67" s="34"/>
      <c r="N67" s="35" t="s">
        <v>0</v>
      </c>
      <c r="O67" s="36"/>
      <c r="P67" s="36"/>
      <c r="Q67" s="36"/>
      <c r="R67" s="37"/>
      <c r="S67" s="38">
        <v>2</v>
      </c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>
        <v>65</v>
      </c>
      <c r="B68" s="11"/>
      <c r="C68" s="30" t="s">
        <v>1538</v>
      </c>
      <c r="D68" s="31"/>
      <c r="E68" s="31"/>
      <c r="F68" s="31"/>
      <c r="G68" s="31"/>
      <c r="H68" s="31"/>
      <c r="I68" s="31"/>
      <c r="J68" s="31"/>
      <c r="K68" s="32"/>
      <c r="L68" s="33" t="s">
        <v>44</v>
      </c>
      <c r="M68" s="34"/>
      <c r="N68" s="35" t="s">
        <v>0</v>
      </c>
      <c r="O68" s="36"/>
      <c r="P68" s="36"/>
      <c r="Q68" s="36"/>
      <c r="R68" s="37"/>
      <c r="S68" s="38">
        <v>8</v>
      </c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>
        <v>66</v>
      </c>
      <c r="B69" s="11"/>
      <c r="C69" s="30" t="s">
        <v>1539</v>
      </c>
      <c r="D69" s="31"/>
      <c r="E69" s="31"/>
      <c r="F69" s="31"/>
      <c r="G69" s="31"/>
      <c r="H69" s="31"/>
      <c r="I69" s="31"/>
      <c r="J69" s="31"/>
      <c r="K69" s="32"/>
      <c r="L69" s="33" t="s">
        <v>44</v>
      </c>
      <c r="M69" s="34"/>
      <c r="N69" s="35" t="s">
        <v>0</v>
      </c>
      <c r="O69" s="36"/>
      <c r="P69" s="36"/>
      <c r="Q69" s="36"/>
      <c r="R69" s="37"/>
      <c r="S69" s="38">
        <v>17</v>
      </c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>
        <v>67</v>
      </c>
      <c r="B70" s="11"/>
      <c r="C70" s="30" t="s">
        <v>1540</v>
      </c>
      <c r="D70" s="31"/>
      <c r="E70" s="31"/>
      <c r="F70" s="31"/>
      <c r="G70" s="31"/>
      <c r="H70" s="31"/>
      <c r="I70" s="31"/>
      <c r="J70" s="31"/>
      <c r="K70" s="32"/>
      <c r="L70" s="33" t="s">
        <v>44</v>
      </c>
      <c r="M70" s="34"/>
      <c r="N70" s="35" t="s">
        <v>0</v>
      </c>
      <c r="O70" s="36"/>
      <c r="P70" s="36"/>
      <c r="Q70" s="36"/>
      <c r="R70" s="37"/>
      <c r="S70" s="38">
        <v>17</v>
      </c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/>
      <c r="B71" s="11"/>
      <c r="C71" s="30"/>
      <c r="D71" s="31"/>
      <c r="E71" s="31"/>
      <c r="F71" s="31"/>
      <c r="G71" s="31"/>
      <c r="H71" s="31"/>
      <c r="I71" s="31"/>
      <c r="J71" s="31"/>
      <c r="K71" s="32"/>
      <c r="L71" s="33"/>
      <c r="M71" s="34"/>
      <c r="N71" s="35"/>
      <c r="O71" s="36"/>
      <c r="P71" s="36"/>
      <c r="Q71" s="36"/>
      <c r="R71" s="37"/>
      <c r="S71" s="38"/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/>
      <c r="B72" s="11"/>
      <c r="C72" s="30"/>
      <c r="D72" s="31"/>
      <c r="E72" s="31"/>
      <c r="F72" s="31"/>
      <c r="G72" s="31"/>
      <c r="H72" s="31"/>
      <c r="I72" s="31"/>
      <c r="J72" s="31"/>
      <c r="K72" s="32"/>
      <c r="L72" s="33"/>
      <c r="M72" s="34"/>
      <c r="N72" s="35"/>
      <c r="O72" s="36"/>
      <c r="P72" s="36"/>
      <c r="Q72" s="36"/>
      <c r="R72" s="37"/>
      <c r="S72" s="38"/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/>
      <c r="B73" s="11"/>
      <c r="C73" s="30"/>
      <c r="D73" s="31"/>
      <c r="E73" s="31"/>
      <c r="F73" s="31"/>
      <c r="G73" s="31"/>
      <c r="H73" s="31"/>
      <c r="I73" s="31"/>
      <c r="J73" s="31"/>
      <c r="K73" s="32"/>
      <c r="L73" s="33"/>
      <c r="M73" s="34"/>
      <c r="N73" s="35"/>
      <c r="O73" s="36"/>
      <c r="P73" s="36"/>
      <c r="Q73" s="36"/>
      <c r="R73" s="37"/>
      <c r="S73" s="38"/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/>
      <c r="B74" s="11"/>
      <c r="C74" s="30"/>
      <c r="D74" s="31"/>
      <c r="E74" s="31"/>
      <c r="F74" s="31"/>
      <c r="G74" s="31"/>
      <c r="H74" s="31"/>
      <c r="I74" s="31"/>
      <c r="J74" s="31"/>
      <c r="K74" s="32"/>
      <c r="L74" s="33"/>
      <c r="M74" s="34"/>
      <c r="N74" s="35"/>
      <c r="O74" s="36"/>
      <c r="P74" s="36"/>
      <c r="Q74" s="36"/>
      <c r="R74" s="37"/>
      <c r="S74" s="38"/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/>
      <c r="B75" s="11"/>
      <c r="C75" s="30"/>
      <c r="D75" s="31"/>
      <c r="E75" s="31"/>
      <c r="F75" s="31"/>
      <c r="G75" s="31"/>
      <c r="H75" s="31"/>
      <c r="I75" s="31"/>
      <c r="J75" s="31"/>
      <c r="K75" s="32"/>
      <c r="L75" s="33"/>
      <c r="M75" s="34"/>
      <c r="N75" s="35"/>
      <c r="O75" s="36"/>
      <c r="P75" s="36"/>
      <c r="Q75" s="36"/>
      <c r="R75" s="37"/>
      <c r="S75" s="38"/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/>
      <c r="B76" s="11"/>
      <c r="C76" s="30"/>
      <c r="D76" s="31"/>
      <c r="E76" s="31"/>
      <c r="F76" s="31"/>
      <c r="G76" s="31"/>
      <c r="H76" s="31"/>
      <c r="I76" s="31"/>
      <c r="J76" s="31"/>
      <c r="K76" s="32"/>
      <c r="L76" s="33"/>
      <c r="M76" s="34"/>
      <c r="N76" s="35"/>
      <c r="O76" s="36"/>
      <c r="P76" s="36"/>
      <c r="Q76" s="36"/>
      <c r="R76" s="37"/>
      <c r="S76" s="38"/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/>
      <c r="B77" s="11"/>
      <c r="C77" s="30"/>
      <c r="D77" s="31"/>
      <c r="E77" s="31"/>
      <c r="F77" s="31"/>
      <c r="G77" s="31"/>
      <c r="H77" s="31"/>
      <c r="I77" s="31"/>
      <c r="J77" s="31"/>
      <c r="K77" s="32"/>
      <c r="L77" s="33"/>
      <c r="M77" s="34"/>
      <c r="N77" s="35"/>
      <c r="O77" s="36"/>
      <c r="P77" s="36"/>
      <c r="Q77" s="36"/>
      <c r="R77" s="37"/>
      <c r="S77" s="38"/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/>
      <c r="B78" s="11"/>
      <c r="C78" s="30"/>
      <c r="D78" s="31"/>
      <c r="E78" s="31"/>
      <c r="F78" s="31"/>
      <c r="G78" s="31"/>
      <c r="H78" s="31"/>
      <c r="I78" s="31"/>
      <c r="J78" s="31"/>
      <c r="K78" s="32"/>
      <c r="L78" s="33"/>
      <c r="M78" s="34"/>
      <c r="N78" s="35"/>
      <c r="O78" s="36"/>
      <c r="P78" s="36"/>
      <c r="Q78" s="36"/>
      <c r="R78" s="37"/>
      <c r="S78" s="38"/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/>
      <c r="B79" s="11"/>
      <c r="C79" s="30"/>
      <c r="D79" s="31"/>
      <c r="E79" s="31"/>
      <c r="F79" s="31"/>
      <c r="G79" s="31"/>
      <c r="H79" s="31"/>
      <c r="I79" s="31"/>
      <c r="J79" s="31"/>
      <c r="K79" s="32"/>
      <c r="L79" s="33"/>
      <c r="M79" s="34"/>
      <c r="N79" s="35"/>
      <c r="O79" s="36"/>
      <c r="P79" s="36"/>
      <c r="Q79" s="36"/>
      <c r="R79" s="37"/>
      <c r="S79" s="38"/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/>
      <c r="B80" s="11"/>
      <c r="C80" s="30"/>
      <c r="D80" s="31"/>
      <c r="E80" s="31"/>
      <c r="F80" s="31"/>
      <c r="G80" s="31"/>
      <c r="H80" s="31"/>
      <c r="I80" s="31"/>
      <c r="J80" s="31"/>
      <c r="K80" s="32"/>
      <c r="L80" s="33"/>
      <c r="M80" s="34"/>
      <c r="N80" s="35"/>
      <c r="O80" s="36"/>
      <c r="P80" s="36"/>
      <c r="Q80" s="36"/>
      <c r="R80" s="37"/>
      <c r="S80" s="38"/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/>
      <c r="B81" s="11"/>
      <c r="C81" s="30"/>
      <c r="D81" s="31"/>
      <c r="E81" s="31"/>
      <c r="F81" s="31"/>
      <c r="G81" s="31"/>
      <c r="H81" s="31"/>
      <c r="I81" s="31"/>
      <c r="J81" s="31"/>
      <c r="K81" s="32"/>
      <c r="L81" s="33"/>
      <c r="M81" s="34"/>
      <c r="N81" s="35"/>
      <c r="O81" s="36"/>
      <c r="P81" s="36"/>
      <c r="Q81" s="36"/>
      <c r="R81" s="37"/>
      <c r="S81" s="38"/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/>
      <c r="B82" s="11"/>
      <c r="C82" s="30"/>
      <c r="D82" s="31"/>
      <c r="E82" s="31"/>
      <c r="F82" s="31"/>
      <c r="G82" s="31"/>
      <c r="H82" s="31"/>
      <c r="I82" s="31"/>
      <c r="J82" s="31"/>
      <c r="K82" s="32"/>
      <c r="L82" s="33"/>
      <c r="M82" s="34"/>
      <c r="N82" s="35"/>
      <c r="O82" s="36"/>
      <c r="P82" s="36"/>
      <c r="Q82" s="36"/>
      <c r="R82" s="37"/>
      <c r="S82" s="38"/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/>
      <c r="B83" s="11"/>
      <c r="C83" s="30"/>
      <c r="D83" s="31"/>
      <c r="E83" s="31"/>
      <c r="F83" s="31"/>
      <c r="G83" s="31"/>
      <c r="H83" s="31"/>
      <c r="I83" s="31"/>
      <c r="J83" s="31"/>
      <c r="K83" s="32"/>
      <c r="L83" s="33"/>
      <c r="M83" s="34"/>
      <c r="N83" s="35"/>
      <c r="O83" s="36"/>
      <c r="P83" s="36"/>
      <c r="Q83" s="36"/>
      <c r="R83" s="37"/>
      <c r="S83" s="38"/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/>
      <c r="B84" s="11"/>
      <c r="C84" s="30"/>
      <c r="D84" s="31"/>
      <c r="E84" s="31"/>
      <c r="F84" s="31"/>
      <c r="G84" s="31"/>
      <c r="H84" s="31"/>
      <c r="I84" s="31"/>
      <c r="J84" s="31"/>
      <c r="K84" s="32"/>
      <c r="L84" s="33"/>
      <c r="M84" s="34"/>
      <c r="N84" s="35"/>
      <c r="O84" s="36"/>
      <c r="P84" s="36"/>
      <c r="Q84" s="36"/>
      <c r="R84" s="37"/>
      <c r="S84" s="38"/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/>
      <c r="B85" s="11"/>
      <c r="C85" s="30"/>
      <c r="D85" s="31"/>
      <c r="E85" s="31"/>
      <c r="F85" s="31"/>
      <c r="G85" s="31"/>
      <c r="H85" s="31"/>
      <c r="I85" s="31"/>
      <c r="J85" s="31"/>
      <c r="K85" s="32"/>
      <c r="L85" s="33"/>
      <c r="M85" s="34"/>
      <c r="N85" s="35"/>
      <c r="O85" s="36"/>
      <c r="P85" s="36"/>
      <c r="Q85" s="36"/>
      <c r="R85" s="37"/>
      <c r="S85" s="38"/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/>
      <c r="B86" s="11"/>
      <c r="C86" s="30"/>
      <c r="D86" s="31"/>
      <c r="E86" s="31"/>
      <c r="F86" s="31"/>
      <c r="G86" s="31"/>
      <c r="H86" s="31"/>
      <c r="I86" s="31"/>
      <c r="J86" s="31"/>
      <c r="K86" s="32"/>
      <c r="L86" s="33"/>
      <c r="M86" s="34"/>
      <c r="N86" s="35"/>
      <c r="O86" s="36"/>
      <c r="P86" s="36"/>
      <c r="Q86" s="36"/>
      <c r="R86" s="37"/>
      <c r="S86" s="38"/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/>
      <c r="B87" s="11"/>
      <c r="C87" s="30"/>
      <c r="D87" s="31"/>
      <c r="E87" s="31"/>
      <c r="F87" s="31"/>
      <c r="G87" s="31"/>
      <c r="H87" s="31"/>
      <c r="I87" s="31"/>
      <c r="J87" s="31"/>
      <c r="K87" s="32"/>
      <c r="L87" s="33"/>
      <c r="M87" s="34"/>
      <c r="N87" s="35"/>
      <c r="O87" s="36"/>
      <c r="P87" s="36"/>
      <c r="Q87" s="36"/>
      <c r="R87" s="37"/>
      <c r="S87" s="38"/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/>
      <c r="B88" s="11"/>
      <c r="C88" s="30"/>
      <c r="D88" s="31"/>
      <c r="E88" s="31"/>
      <c r="F88" s="31"/>
      <c r="G88" s="31"/>
      <c r="H88" s="31"/>
      <c r="I88" s="31"/>
      <c r="J88" s="31"/>
      <c r="K88" s="32"/>
      <c r="L88" s="33"/>
      <c r="M88" s="34"/>
      <c r="N88" s="35"/>
      <c r="O88" s="36"/>
      <c r="P88" s="36"/>
      <c r="Q88" s="36"/>
      <c r="R88" s="37"/>
      <c r="S88" s="38"/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/>
      <c r="B89" s="11"/>
      <c r="C89" s="30"/>
      <c r="D89" s="31"/>
      <c r="E89" s="31"/>
      <c r="F89" s="31"/>
      <c r="G89" s="31"/>
      <c r="H89" s="31"/>
      <c r="I89" s="31"/>
      <c r="J89" s="31"/>
      <c r="K89" s="32"/>
      <c r="L89" s="33"/>
      <c r="M89" s="34"/>
      <c r="N89" s="35"/>
      <c r="O89" s="36"/>
      <c r="P89" s="36"/>
      <c r="Q89" s="36"/>
      <c r="R89" s="37"/>
      <c r="S89" s="38"/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/>
      <c r="B90" s="11"/>
      <c r="C90" s="30"/>
      <c r="D90" s="31"/>
      <c r="E90" s="31"/>
      <c r="F90" s="31"/>
      <c r="G90" s="31"/>
      <c r="H90" s="31"/>
      <c r="I90" s="31"/>
      <c r="J90" s="31"/>
      <c r="K90" s="32"/>
      <c r="L90" s="33"/>
      <c r="M90" s="34"/>
      <c r="N90" s="35"/>
      <c r="O90" s="36"/>
      <c r="P90" s="36"/>
      <c r="Q90" s="36"/>
      <c r="R90" s="37"/>
      <c r="S90" s="38"/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/>
      <c r="B91" s="11"/>
      <c r="C91" s="30"/>
      <c r="D91" s="31"/>
      <c r="E91" s="31"/>
      <c r="F91" s="31"/>
      <c r="G91" s="31"/>
      <c r="H91" s="31"/>
      <c r="I91" s="31"/>
      <c r="J91" s="31"/>
      <c r="K91" s="32"/>
      <c r="L91" s="33"/>
      <c r="M91" s="34"/>
      <c r="N91" s="35"/>
      <c r="O91" s="36"/>
      <c r="P91" s="36"/>
      <c r="Q91" s="36"/>
      <c r="R91" s="37"/>
      <c r="S91" s="38"/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/>
      <c r="B92" s="11"/>
      <c r="C92" s="30"/>
      <c r="D92" s="31"/>
      <c r="E92" s="31"/>
      <c r="F92" s="31"/>
      <c r="G92" s="31"/>
      <c r="H92" s="31"/>
      <c r="I92" s="31"/>
      <c r="J92" s="31"/>
      <c r="K92" s="32"/>
      <c r="L92" s="33"/>
      <c r="M92" s="34"/>
      <c r="N92" s="35"/>
      <c r="O92" s="36"/>
      <c r="P92" s="36"/>
      <c r="Q92" s="36"/>
      <c r="R92" s="37"/>
      <c r="S92" s="38"/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/>
      <c r="B93" s="11"/>
      <c r="C93" s="30"/>
      <c r="D93" s="31"/>
      <c r="E93" s="31"/>
      <c r="F93" s="31"/>
      <c r="G93" s="31"/>
      <c r="H93" s="31"/>
      <c r="I93" s="31"/>
      <c r="J93" s="31"/>
      <c r="K93" s="32"/>
      <c r="L93" s="33"/>
      <c r="M93" s="34"/>
      <c r="N93" s="35"/>
      <c r="O93" s="36"/>
      <c r="P93" s="36"/>
      <c r="Q93" s="36"/>
      <c r="R93" s="37"/>
      <c r="S93" s="38"/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/>
      <c r="B94" s="11"/>
      <c r="C94" s="30"/>
      <c r="D94" s="31"/>
      <c r="E94" s="31"/>
      <c r="F94" s="31"/>
      <c r="G94" s="31"/>
      <c r="H94" s="31"/>
      <c r="I94" s="31"/>
      <c r="J94" s="31"/>
      <c r="K94" s="32"/>
      <c r="L94" s="33"/>
      <c r="M94" s="34"/>
      <c r="N94" s="35"/>
      <c r="O94" s="36"/>
      <c r="P94" s="36"/>
      <c r="Q94" s="36"/>
      <c r="R94" s="37"/>
      <c r="S94" s="38"/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/>
      <c r="B95" s="11"/>
      <c r="C95" s="30"/>
      <c r="D95" s="31"/>
      <c r="E95" s="31"/>
      <c r="F95" s="31"/>
      <c r="G95" s="31"/>
      <c r="H95" s="31"/>
      <c r="I95" s="31"/>
      <c r="J95" s="31"/>
      <c r="K95" s="32"/>
      <c r="L95" s="33"/>
      <c r="M95" s="34"/>
      <c r="N95" s="35"/>
      <c r="O95" s="36"/>
      <c r="P95" s="36"/>
      <c r="Q95" s="36"/>
      <c r="R95" s="37"/>
      <c r="S95" s="38"/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/>
      <c r="B96" s="11"/>
      <c r="C96" s="30"/>
      <c r="D96" s="31"/>
      <c r="E96" s="31"/>
      <c r="F96" s="31"/>
      <c r="G96" s="31"/>
      <c r="H96" s="31"/>
      <c r="I96" s="31"/>
      <c r="J96" s="31"/>
      <c r="K96" s="32"/>
      <c r="L96" s="33"/>
      <c r="M96" s="34"/>
      <c r="N96" s="35"/>
      <c r="O96" s="36"/>
      <c r="P96" s="36"/>
      <c r="Q96" s="36"/>
      <c r="R96" s="37"/>
      <c r="S96" s="38"/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/>
      <c r="B97" s="11"/>
      <c r="C97" s="30"/>
      <c r="D97" s="31"/>
      <c r="E97" s="31"/>
      <c r="F97" s="31"/>
      <c r="G97" s="31"/>
      <c r="H97" s="31"/>
      <c r="I97" s="31"/>
      <c r="J97" s="31"/>
      <c r="K97" s="32"/>
      <c r="L97" s="33"/>
      <c r="M97" s="34"/>
      <c r="N97" s="35"/>
      <c r="O97" s="36"/>
      <c r="P97" s="36"/>
      <c r="Q97" s="36"/>
      <c r="R97" s="37"/>
      <c r="S97" s="38"/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/>
      <c r="B98" s="11"/>
      <c r="C98" s="30"/>
      <c r="D98" s="31"/>
      <c r="E98" s="31"/>
      <c r="F98" s="31"/>
      <c r="G98" s="31"/>
      <c r="H98" s="31"/>
      <c r="I98" s="31"/>
      <c r="J98" s="31"/>
      <c r="K98" s="32"/>
      <c r="L98" s="33"/>
      <c r="M98" s="34"/>
      <c r="N98" s="35"/>
      <c r="O98" s="36"/>
      <c r="P98" s="36"/>
      <c r="Q98" s="36"/>
      <c r="R98" s="37"/>
      <c r="S98" s="38"/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/>
      <c r="B99" s="11"/>
      <c r="C99" s="30"/>
      <c r="D99" s="31"/>
      <c r="E99" s="31"/>
      <c r="F99" s="31"/>
      <c r="G99" s="31"/>
      <c r="H99" s="31"/>
      <c r="I99" s="31"/>
      <c r="J99" s="31"/>
      <c r="K99" s="32"/>
      <c r="L99" s="33"/>
      <c r="M99" s="34"/>
      <c r="N99" s="35"/>
      <c r="O99" s="36"/>
      <c r="P99" s="36"/>
      <c r="Q99" s="36"/>
      <c r="R99" s="37"/>
      <c r="S99" s="38"/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/>
      <c r="B100" s="11"/>
      <c r="C100" s="30"/>
      <c r="D100" s="31"/>
      <c r="E100" s="31"/>
      <c r="F100" s="31"/>
      <c r="G100" s="31"/>
      <c r="H100" s="31"/>
      <c r="I100" s="31"/>
      <c r="J100" s="31"/>
      <c r="K100" s="32"/>
      <c r="L100" s="33"/>
      <c r="M100" s="34"/>
      <c r="N100" s="35"/>
      <c r="O100" s="36"/>
      <c r="P100" s="36"/>
      <c r="Q100" s="36"/>
      <c r="R100" s="37"/>
      <c r="S100" s="38"/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/>
      <c r="B101" s="11"/>
      <c r="C101" s="30"/>
      <c r="D101" s="31"/>
      <c r="E101" s="31"/>
      <c r="F101" s="31"/>
      <c r="G101" s="31"/>
      <c r="H101" s="31"/>
      <c r="I101" s="31"/>
      <c r="J101" s="31"/>
      <c r="K101" s="32"/>
      <c r="L101" s="33"/>
      <c r="M101" s="34"/>
      <c r="N101" s="35"/>
      <c r="O101" s="36"/>
      <c r="P101" s="36"/>
      <c r="Q101" s="36"/>
      <c r="R101" s="37"/>
      <c r="S101" s="38"/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/>
      <c r="B102" s="11"/>
      <c r="C102" s="30"/>
      <c r="D102" s="31"/>
      <c r="E102" s="31"/>
      <c r="F102" s="31"/>
      <c r="G102" s="31"/>
      <c r="H102" s="31"/>
      <c r="I102" s="31"/>
      <c r="J102" s="31"/>
      <c r="K102" s="32"/>
      <c r="L102" s="33"/>
      <c r="M102" s="34"/>
      <c r="N102" s="35"/>
      <c r="O102" s="36"/>
      <c r="P102" s="36"/>
      <c r="Q102" s="36"/>
      <c r="R102" s="37"/>
      <c r="S102" s="38"/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/>
      <c r="B103" s="11"/>
      <c r="C103" s="30"/>
      <c r="D103" s="31"/>
      <c r="E103" s="31"/>
      <c r="F103" s="31"/>
      <c r="G103" s="31"/>
      <c r="H103" s="31"/>
      <c r="I103" s="31"/>
      <c r="J103" s="31"/>
      <c r="K103" s="32"/>
      <c r="L103" s="33"/>
      <c r="M103" s="34"/>
      <c r="N103" s="35"/>
      <c r="O103" s="36"/>
      <c r="P103" s="36"/>
      <c r="Q103" s="36"/>
      <c r="R103" s="37"/>
      <c r="S103" s="38"/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/>
      <c r="B104" s="11"/>
      <c r="C104" s="30"/>
      <c r="D104" s="31"/>
      <c r="E104" s="31"/>
      <c r="F104" s="31"/>
      <c r="G104" s="31"/>
      <c r="H104" s="31"/>
      <c r="I104" s="31"/>
      <c r="J104" s="31"/>
      <c r="K104" s="32"/>
      <c r="L104" s="33"/>
      <c r="M104" s="34"/>
      <c r="N104" s="35"/>
      <c r="O104" s="36"/>
      <c r="P104" s="36"/>
      <c r="Q104" s="36"/>
      <c r="R104" s="37"/>
      <c r="S104" s="38"/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/>
      <c r="B105" s="11"/>
      <c r="C105" s="30"/>
      <c r="D105" s="31"/>
      <c r="E105" s="31"/>
      <c r="F105" s="31"/>
      <c r="G105" s="31"/>
      <c r="H105" s="31"/>
      <c r="I105" s="31"/>
      <c r="J105" s="31"/>
      <c r="K105" s="32"/>
      <c r="L105" s="33"/>
      <c r="M105" s="34"/>
      <c r="N105" s="35"/>
      <c r="O105" s="36"/>
      <c r="P105" s="36"/>
      <c r="Q105" s="36"/>
      <c r="R105" s="37"/>
      <c r="S105" s="38"/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/>
      <c r="B106" s="11"/>
      <c r="C106" s="30"/>
      <c r="D106" s="31"/>
      <c r="E106" s="31"/>
      <c r="F106" s="31"/>
      <c r="G106" s="31"/>
      <c r="H106" s="31"/>
      <c r="I106" s="31"/>
      <c r="J106" s="31"/>
      <c r="K106" s="32"/>
      <c r="L106" s="33"/>
      <c r="M106" s="34"/>
      <c r="N106" s="35"/>
      <c r="O106" s="36"/>
      <c r="P106" s="36"/>
      <c r="Q106" s="36"/>
      <c r="R106" s="37"/>
      <c r="S106" s="38"/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/>
      <c r="B107" s="11"/>
      <c r="C107" s="30"/>
      <c r="D107" s="31"/>
      <c r="E107" s="31"/>
      <c r="F107" s="31"/>
      <c r="G107" s="31"/>
      <c r="H107" s="31"/>
      <c r="I107" s="31"/>
      <c r="J107" s="31"/>
      <c r="K107" s="32"/>
      <c r="L107" s="33"/>
      <c r="M107" s="34"/>
      <c r="N107" s="35"/>
      <c r="O107" s="36"/>
      <c r="P107" s="36"/>
      <c r="Q107" s="36"/>
      <c r="R107" s="37"/>
      <c r="S107" s="38"/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/>
      <c r="B108" s="11"/>
      <c r="C108" s="30"/>
      <c r="D108" s="31"/>
      <c r="E108" s="31"/>
      <c r="F108" s="31"/>
      <c r="G108" s="31"/>
      <c r="H108" s="31"/>
      <c r="I108" s="31"/>
      <c r="J108" s="31"/>
      <c r="K108" s="32"/>
      <c r="L108" s="33"/>
      <c r="M108" s="34"/>
      <c r="N108" s="35"/>
      <c r="O108" s="36"/>
      <c r="P108" s="36"/>
      <c r="Q108" s="36"/>
      <c r="R108" s="37"/>
      <c r="S108" s="38"/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/>
      <c r="B109" s="11"/>
      <c r="C109" s="30"/>
      <c r="D109" s="31"/>
      <c r="E109" s="31"/>
      <c r="F109" s="31"/>
      <c r="G109" s="31"/>
      <c r="H109" s="31"/>
      <c r="I109" s="31"/>
      <c r="J109" s="31"/>
      <c r="K109" s="32"/>
      <c r="L109" s="33"/>
      <c r="M109" s="34"/>
      <c r="N109" s="35"/>
      <c r="O109" s="36"/>
      <c r="P109" s="36"/>
      <c r="Q109" s="36"/>
      <c r="R109" s="37"/>
      <c r="S109" s="38"/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/>
      <c r="B110" s="11"/>
      <c r="C110" s="30"/>
      <c r="D110" s="31"/>
      <c r="E110" s="31"/>
      <c r="F110" s="31"/>
      <c r="G110" s="31"/>
      <c r="H110" s="31"/>
      <c r="I110" s="31"/>
      <c r="J110" s="31"/>
      <c r="K110" s="32"/>
      <c r="L110" s="33"/>
      <c r="M110" s="34"/>
      <c r="N110" s="35"/>
      <c r="O110" s="36"/>
      <c r="P110" s="36"/>
      <c r="Q110" s="36"/>
      <c r="R110" s="37"/>
      <c r="S110" s="38"/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/>
      <c r="B111" s="11"/>
      <c r="C111" s="30"/>
      <c r="D111" s="31"/>
      <c r="E111" s="31"/>
      <c r="F111" s="31"/>
      <c r="G111" s="31"/>
      <c r="H111" s="31"/>
      <c r="I111" s="31"/>
      <c r="J111" s="31"/>
      <c r="K111" s="32"/>
      <c r="L111" s="33"/>
      <c r="M111" s="34"/>
      <c r="N111" s="35"/>
      <c r="O111" s="36"/>
      <c r="P111" s="36"/>
      <c r="Q111" s="36"/>
      <c r="R111" s="37"/>
      <c r="S111" s="38"/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/>
      <c r="B112" s="11"/>
      <c r="C112" s="30"/>
      <c r="D112" s="31"/>
      <c r="E112" s="31"/>
      <c r="F112" s="31"/>
      <c r="G112" s="31"/>
      <c r="H112" s="31"/>
      <c r="I112" s="31"/>
      <c r="J112" s="31"/>
      <c r="K112" s="32"/>
      <c r="L112" s="33"/>
      <c r="M112" s="34"/>
      <c r="N112" s="35"/>
      <c r="O112" s="36"/>
      <c r="P112" s="36"/>
      <c r="Q112" s="36"/>
      <c r="R112" s="37"/>
      <c r="S112" s="38"/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/>
      <c r="B113" s="11"/>
      <c r="C113" s="30"/>
      <c r="D113" s="31"/>
      <c r="E113" s="31"/>
      <c r="F113" s="31"/>
      <c r="G113" s="31"/>
      <c r="H113" s="31"/>
      <c r="I113" s="31"/>
      <c r="J113" s="31"/>
      <c r="K113" s="32"/>
      <c r="L113" s="33"/>
      <c r="M113" s="34"/>
      <c r="N113" s="35"/>
      <c r="O113" s="36"/>
      <c r="P113" s="36"/>
      <c r="Q113" s="36"/>
      <c r="R113" s="37"/>
      <c r="S113" s="38"/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/>
      <c r="B114" s="11"/>
      <c r="C114" s="30"/>
      <c r="D114" s="31"/>
      <c r="E114" s="31"/>
      <c r="F114" s="31"/>
      <c r="G114" s="31"/>
      <c r="H114" s="31"/>
      <c r="I114" s="31"/>
      <c r="J114" s="31"/>
      <c r="K114" s="32"/>
      <c r="L114" s="33"/>
      <c r="M114" s="34"/>
      <c r="N114" s="35"/>
      <c r="O114" s="36"/>
      <c r="P114" s="36"/>
      <c r="Q114" s="36"/>
      <c r="R114" s="37"/>
      <c r="S114" s="38"/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/>
      <c r="B115" s="11"/>
      <c r="C115" s="30"/>
      <c r="D115" s="31"/>
      <c r="E115" s="31"/>
      <c r="F115" s="31"/>
      <c r="G115" s="31"/>
      <c r="H115" s="31"/>
      <c r="I115" s="31"/>
      <c r="J115" s="31"/>
      <c r="K115" s="32"/>
      <c r="L115" s="33"/>
      <c r="M115" s="34"/>
      <c r="N115" s="35"/>
      <c r="O115" s="36"/>
      <c r="P115" s="36"/>
      <c r="Q115" s="36"/>
      <c r="R115" s="37"/>
      <c r="S115" s="38"/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/>
      <c r="B116" s="11"/>
      <c r="C116" s="30"/>
      <c r="D116" s="31"/>
      <c r="E116" s="31"/>
      <c r="F116" s="31"/>
      <c r="G116" s="31"/>
      <c r="H116" s="31"/>
      <c r="I116" s="31"/>
      <c r="J116" s="31"/>
      <c r="K116" s="32"/>
      <c r="L116" s="33"/>
      <c r="M116" s="34"/>
      <c r="N116" s="35"/>
      <c r="O116" s="36"/>
      <c r="P116" s="36"/>
      <c r="Q116" s="36"/>
      <c r="R116" s="37"/>
      <c r="S116" s="38"/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/>
      <c r="B117" s="11"/>
      <c r="C117" s="30"/>
      <c r="D117" s="31"/>
      <c r="E117" s="31"/>
      <c r="F117" s="31"/>
      <c r="G117" s="31"/>
      <c r="H117" s="31"/>
      <c r="I117" s="31"/>
      <c r="J117" s="31"/>
      <c r="K117" s="32"/>
      <c r="L117" s="33"/>
      <c r="M117" s="34"/>
      <c r="N117" s="35"/>
      <c r="O117" s="36"/>
      <c r="P117" s="36"/>
      <c r="Q117" s="36"/>
      <c r="R117" s="37"/>
      <c r="S117" s="38"/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/>
      <c r="B118" s="11"/>
      <c r="C118" s="30"/>
      <c r="D118" s="31"/>
      <c r="E118" s="31"/>
      <c r="F118" s="31"/>
      <c r="G118" s="31"/>
      <c r="H118" s="31"/>
      <c r="I118" s="31"/>
      <c r="J118" s="31"/>
      <c r="K118" s="32"/>
      <c r="L118" s="33"/>
      <c r="M118" s="34"/>
      <c r="N118" s="35"/>
      <c r="O118" s="36"/>
      <c r="P118" s="36"/>
      <c r="Q118" s="36"/>
      <c r="R118" s="37"/>
      <c r="S118" s="38"/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/>
      <c r="B119" s="11"/>
      <c r="C119" s="30"/>
      <c r="D119" s="31"/>
      <c r="E119" s="31"/>
      <c r="F119" s="31"/>
      <c r="G119" s="31"/>
      <c r="H119" s="31"/>
      <c r="I119" s="31"/>
      <c r="J119" s="31"/>
      <c r="K119" s="32"/>
      <c r="L119" s="33"/>
      <c r="M119" s="34"/>
      <c r="N119" s="35"/>
      <c r="O119" s="36"/>
      <c r="P119" s="36"/>
      <c r="Q119" s="36"/>
      <c r="R119" s="37"/>
      <c r="S119" s="38"/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/>
      <c r="B120" s="11"/>
      <c r="C120" s="30"/>
      <c r="D120" s="31"/>
      <c r="E120" s="31"/>
      <c r="F120" s="31"/>
      <c r="G120" s="31"/>
      <c r="H120" s="31"/>
      <c r="I120" s="31"/>
      <c r="J120" s="31"/>
      <c r="K120" s="32"/>
      <c r="L120" s="33"/>
      <c r="M120" s="34"/>
      <c r="N120" s="35"/>
      <c r="O120" s="36"/>
      <c r="P120" s="36"/>
      <c r="Q120" s="36"/>
      <c r="R120" s="37"/>
      <c r="S120" s="38"/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/>
      <c r="B121" s="11"/>
      <c r="C121" s="30"/>
      <c r="D121" s="31"/>
      <c r="E121" s="31"/>
      <c r="F121" s="31"/>
      <c r="G121" s="31"/>
      <c r="H121" s="31"/>
      <c r="I121" s="31"/>
      <c r="J121" s="31"/>
      <c r="K121" s="32"/>
      <c r="L121" s="33"/>
      <c r="M121" s="34"/>
      <c r="N121" s="35"/>
      <c r="O121" s="36"/>
      <c r="P121" s="36"/>
      <c r="Q121" s="36"/>
      <c r="R121" s="37"/>
      <c r="S121" s="38"/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/>
      <c r="B122" s="11"/>
      <c r="C122" s="30"/>
      <c r="D122" s="31"/>
      <c r="E122" s="31"/>
      <c r="F122" s="31"/>
      <c r="G122" s="31"/>
      <c r="H122" s="31"/>
      <c r="I122" s="31"/>
      <c r="J122" s="31"/>
      <c r="K122" s="32"/>
      <c r="L122" s="33"/>
      <c r="M122" s="34"/>
      <c r="N122" s="35"/>
      <c r="O122" s="36"/>
      <c r="P122" s="36"/>
      <c r="Q122" s="36"/>
      <c r="R122" s="37"/>
      <c r="S122" s="38"/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/>
      <c r="B123" s="11"/>
      <c r="C123" s="30"/>
      <c r="D123" s="31"/>
      <c r="E123" s="31"/>
      <c r="F123" s="31"/>
      <c r="G123" s="31"/>
      <c r="H123" s="31"/>
      <c r="I123" s="31"/>
      <c r="J123" s="31"/>
      <c r="K123" s="32"/>
      <c r="L123" s="33"/>
      <c r="M123" s="34"/>
      <c r="N123" s="35"/>
      <c r="O123" s="36"/>
      <c r="P123" s="36"/>
      <c r="Q123" s="36"/>
      <c r="R123" s="37"/>
      <c r="S123" s="38"/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/>
      <c r="B124" s="11"/>
      <c r="C124" s="30"/>
      <c r="D124" s="31"/>
      <c r="E124" s="31"/>
      <c r="F124" s="31"/>
      <c r="G124" s="31"/>
      <c r="H124" s="31"/>
      <c r="I124" s="31"/>
      <c r="J124" s="31"/>
      <c r="K124" s="32"/>
      <c r="L124" s="33"/>
      <c r="M124" s="34"/>
      <c r="N124" s="35"/>
      <c r="O124" s="36"/>
      <c r="P124" s="36"/>
      <c r="Q124" s="36"/>
      <c r="R124" s="37"/>
      <c r="S124" s="38"/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/>
      <c r="B125" s="11"/>
      <c r="C125" s="30"/>
      <c r="D125" s="31"/>
      <c r="E125" s="31"/>
      <c r="F125" s="31"/>
      <c r="G125" s="31"/>
      <c r="H125" s="31"/>
      <c r="I125" s="31"/>
      <c r="J125" s="31"/>
      <c r="K125" s="32"/>
      <c r="L125" s="33"/>
      <c r="M125" s="34"/>
      <c r="N125" s="35"/>
      <c r="O125" s="36"/>
      <c r="P125" s="36"/>
      <c r="Q125" s="36"/>
      <c r="R125" s="37"/>
      <c r="S125" s="38"/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/>
      <c r="B126" s="11"/>
      <c r="C126" s="30"/>
      <c r="D126" s="31"/>
      <c r="E126" s="31"/>
      <c r="F126" s="31"/>
      <c r="G126" s="31"/>
      <c r="H126" s="31"/>
      <c r="I126" s="31"/>
      <c r="J126" s="31"/>
      <c r="K126" s="32"/>
      <c r="L126" s="33"/>
      <c r="M126" s="34"/>
      <c r="N126" s="35"/>
      <c r="O126" s="36"/>
      <c r="P126" s="36"/>
      <c r="Q126" s="36"/>
      <c r="R126" s="37"/>
      <c r="S126" s="38"/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/>
      <c r="B127" s="11"/>
      <c r="C127" s="30"/>
      <c r="D127" s="31"/>
      <c r="E127" s="31"/>
      <c r="F127" s="31"/>
      <c r="G127" s="31"/>
      <c r="H127" s="31"/>
      <c r="I127" s="31"/>
      <c r="J127" s="31"/>
      <c r="K127" s="32"/>
      <c r="L127" s="33"/>
      <c r="M127" s="34"/>
      <c r="N127" s="35"/>
      <c r="O127" s="36"/>
      <c r="P127" s="36"/>
      <c r="Q127" s="36"/>
      <c r="R127" s="37"/>
      <c r="S127" s="38"/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/>
      <c r="B128" s="11"/>
      <c r="C128" s="30"/>
      <c r="D128" s="31"/>
      <c r="E128" s="31"/>
      <c r="F128" s="31"/>
      <c r="G128" s="31"/>
      <c r="H128" s="31"/>
      <c r="I128" s="31"/>
      <c r="J128" s="31"/>
      <c r="K128" s="32"/>
      <c r="L128" s="33"/>
      <c r="M128" s="34"/>
      <c r="N128" s="35"/>
      <c r="O128" s="36"/>
      <c r="P128" s="36"/>
      <c r="Q128" s="36"/>
      <c r="R128" s="37"/>
      <c r="S128" s="38"/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/>
      <c r="B129" s="11"/>
      <c r="C129" s="30"/>
      <c r="D129" s="31"/>
      <c r="E129" s="31"/>
      <c r="F129" s="31"/>
      <c r="G129" s="31"/>
      <c r="H129" s="31"/>
      <c r="I129" s="31"/>
      <c r="J129" s="31"/>
      <c r="K129" s="32"/>
      <c r="L129" s="33"/>
      <c r="M129" s="34"/>
      <c r="N129" s="35"/>
      <c r="O129" s="36"/>
      <c r="P129" s="36"/>
      <c r="Q129" s="36"/>
      <c r="R129" s="37"/>
      <c r="S129" s="38"/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/>
      <c r="B130" s="11"/>
      <c r="C130" s="30"/>
      <c r="D130" s="31"/>
      <c r="E130" s="31"/>
      <c r="F130" s="31"/>
      <c r="G130" s="31"/>
      <c r="H130" s="31"/>
      <c r="I130" s="31"/>
      <c r="J130" s="31"/>
      <c r="K130" s="32"/>
      <c r="L130" s="33"/>
      <c r="M130" s="34"/>
      <c r="N130" s="35"/>
      <c r="O130" s="36"/>
      <c r="P130" s="36"/>
      <c r="Q130" s="36"/>
      <c r="R130" s="37"/>
      <c r="S130" s="38"/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/>
      <c r="B131" s="11"/>
      <c r="C131" s="30"/>
      <c r="D131" s="31"/>
      <c r="E131" s="31"/>
      <c r="F131" s="31"/>
      <c r="G131" s="31"/>
      <c r="H131" s="31"/>
      <c r="I131" s="31"/>
      <c r="J131" s="31"/>
      <c r="K131" s="32"/>
      <c r="L131" s="33"/>
      <c r="M131" s="34"/>
      <c r="N131" s="35"/>
      <c r="O131" s="36"/>
      <c r="P131" s="36"/>
      <c r="Q131" s="36"/>
      <c r="R131" s="37"/>
      <c r="S131" s="38"/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/>
      <c r="B132" s="11"/>
      <c r="C132" s="30"/>
      <c r="D132" s="31"/>
      <c r="E132" s="31"/>
      <c r="F132" s="31"/>
      <c r="G132" s="31"/>
      <c r="H132" s="31"/>
      <c r="I132" s="31"/>
      <c r="J132" s="31"/>
      <c r="K132" s="32"/>
      <c r="L132" s="33"/>
      <c r="M132" s="34"/>
      <c r="N132" s="35"/>
      <c r="O132" s="36"/>
      <c r="P132" s="36"/>
      <c r="Q132" s="36"/>
      <c r="R132" s="37"/>
      <c r="S132" s="38"/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/>
      <c r="B133" s="11"/>
      <c r="C133" s="30"/>
      <c r="D133" s="31"/>
      <c r="E133" s="31"/>
      <c r="F133" s="31"/>
      <c r="G133" s="31"/>
      <c r="H133" s="31"/>
      <c r="I133" s="31"/>
      <c r="J133" s="31"/>
      <c r="K133" s="32"/>
      <c r="L133" s="33"/>
      <c r="M133" s="34"/>
      <c r="N133" s="35"/>
      <c r="O133" s="36"/>
      <c r="P133" s="36"/>
      <c r="Q133" s="36"/>
      <c r="R133" s="37"/>
      <c r="S133" s="38"/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/>
      <c r="B134" s="11"/>
      <c r="C134" s="30"/>
      <c r="D134" s="31"/>
      <c r="E134" s="31"/>
      <c r="F134" s="31"/>
      <c r="G134" s="31"/>
      <c r="H134" s="31"/>
      <c r="I134" s="31"/>
      <c r="J134" s="31"/>
      <c r="K134" s="32"/>
      <c r="L134" s="33"/>
      <c r="M134" s="34"/>
      <c r="N134" s="35"/>
      <c r="O134" s="36"/>
      <c r="P134" s="36"/>
      <c r="Q134" s="36"/>
      <c r="R134" s="37"/>
      <c r="S134" s="38"/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/>
      <c r="B135" s="11"/>
      <c r="C135" s="30"/>
      <c r="D135" s="31"/>
      <c r="E135" s="31"/>
      <c r="F135" s="31"/>
      <c r="G135" s="31"/>
      <c r="H135" s="31"/>
      <c r="I135" s="31"/>
      <c r="J135" s="31"/>
      <c r="K135" s="32"/>
      <c r="L135" s="33"/>
      <c r="M135" s="34"/>
      <c r="N135" s="35"/>
      <c r="O135" s="36"/>
      <c r="P135" s="36"/>
      <c r="Q135" s="36"/>
      <c r="R135" s="37"/>
      <c r="S135" s="38"/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/>
      <c r="B136" s="11"/>
      <c r="C136" s="30"/>
      <c r="D136" s="31"/>
      <c r="E136" s="31"/>
      <c r="F136" s="31"/>
      <c r="G136" s="31"/>
      <c r="H136" s="31"/>
      <c r="I136" s="31"/>
      <c r="J136" s="31"/>
      <c r="K136" s="32"/>
      <c r="L136" s="33"/>
      <c r="M136" s="34"/>
      <c r="N136" s="35"/>
      <c r="O136" s="36"/>
      <c r="P136" s="36"/>
      <c r="Q136" s="36"/>
      <c r="R136" s="37"/>
      <c r="S136" s="38"/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/>
      <c r="B137" s="11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/>
      <c r="B138" s="11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/>
      <c r="B139" s="11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/>
      <c r="B140" s="11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/>
      <c r="B141" s="11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/>
      <c r="B142" s="11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/>
      <c r="B143" s="11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/>
      <c r="B144" s="11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/>
      <c r="B145" s="11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/>
      <c r="B146" s="11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79" priority="8">
      <formula>SUM(W$4:W$9344)&gt;0</formula>
    </cfRule>
  </conditionalFormatting>
  <conditionalFormatting sqref="X3">
    <cfRule type="expression" dxfId="78" priority="7">
      <formula>SUM(X$4:X$9344)&gt;0</formula>
    </cfRule>
  </conditionalFormatting>
  <conditionalFormatting sqref="Y3:BC3">
    <cfRule type="expression" dxfId="77" priority="6">
      <formula>SUM(Y$4:Y$9344)&gt;0</formula>
    </cfRule>
  </conditionalFormatting>
  <conditionalFormatting sqref="BD3">
    <cfRule type="expression" dxfId="76" priority="5">
      <formula>SUM(BD$4:BD$9344)&gt;0</formula>
    </cfRule>
  </conditionalFormatting>
  <conditionalFormatting sqref="W2">
    <cfRule type="expression" dxfId="75" priority="4">
      <formula>SUM(W$4:W$9380)&gt;0</formula>
    </cfRule>
  </conditionalFormatting>
  <conditionalFormatting sqref="X2">
    <cfRule type="expression" dxfId="74" priority="3">
      <formula>SUM(X$4:X$9380)&gt;0</formula>
    </cfRule>
  </conditionalFormatting>
  <conditionalFormatting sqref="Y2:BC2">
    <cfRule type="expression" dxfId="73" priority="2">
      <formula>SUM(Y$4:Y$9380)&gt;0</formula>
    </cfRule>
  </conditionalFormatting>
  <conditionalFormatting sqref="BD2">
    <cfRule type="expression" dxfId="72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1541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8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1542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0</v>
      </c>
      <c r="O5" s="36"/>
      <c r="P5" s="36"/>
      <c r="Q5" s="36"/>
      <c r="R5" s="37"/>
      <c r="S5" s="38">
        <v>8</v>
      </c>
      <c r="T5" s="39"/>
      <c r="U5" s="38"/>
      <c r="V5" s="39"/>
      <c r="W5" s="12">
        <v>2</v>
      </c>
      <c r="X5" s="13">
        <v>1</v>
      </c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1543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1</v>
      </c>
      <c r="O6" s="36"/>
      <c r="P6" s="36"/>
      <c r="Q6" s="36"/>
      <c r="R6" s="37"/>
      <c r="S6" s="38">
        <v>7</v>
      </c>
      <c r="T6" s="39"/>
      <c r="U6" s="38"/>
      <c r="V6" s="39"/>
      <c r="W6" s="12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1544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8</v>
      </c>
      <c r="T7" s="39"/>
      <c r="U7" s="38"/>
      <c r="V7" s="39"/>
      <c r="W7" s="12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1545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17</v>
      </c>
      <c r="T8" s="39"/>
      <c r="U8" s="38"/>
      <c r="V8" s="39"/>
      <c r="W8" s="12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1546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17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/>
      <c r="B10" s="11"/>
      <c r="C10" s="30"/>
      <c r="D10" s="31"/>
      <c r="E10" s="31"/>
      <c r="F10" s="31"/>
      <c r="G10" s="31"/>
      <c r="H10" s="31"/>
      <c r="I10" s="31"/>
      <c r="J10" s="31"/>
      <c r="K10" s="32"/>
      <c r="L10" s="33"/>
      <c r="M10" s="34"/>
      <c r="N10" s="35"/>
      <c r="O10" s="36"/>
      <c r="P10" s="36"/>
      <c r="Q10" s="36"/>
      <c r="R10" s="37"/>
      <c r="S10" s="38"/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/>
      <c r="B11" s="11"/>
      <c r="C11" s="30"/>
      <c r="D11" s="31"/>
      <c r="E11" s="31"/>
      <c r="F11" s="31"/>
      <c r="G11" s="31"/>
      <c r="H11" s="31"/>
      <c r="I11" s="31"/>
      <c r="J11" s="31"/>
      <c r="K11" s="32"/>
      <c r="L11" s="33"/>
      <c r="M11" s="34"/>
      <c r="N11" s="35"/>
      <c r="O11" s="36"/>
      <c r="P11" s="36"/>
      <c r="Q11" s="36"/>
      <c r="R11" s="37"/>
      <c r="S11" s="38"/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/>
      <c r="B12" s="11"/>
      <c r="C12" s="30"/>
      <c r="D12" s="31"/>
      <c r="E12" s="31"/>
      <c r="F12" s="31"/>
      <c r="G12" s="31"/>
      <c r="H12" s="31"/>
      <c r="I12" s="31"/>
      <c r="J12" s="31"/>
      <c r="K12" s="32"/>
      <c r="L12" s="33"/>
      <c r="M12" s="34"/>
      <c r="N12" s="35"/>
      <c r="O12" s="36"/>
      <c r="P12" s="36"/>
      <c r="Q12" s="36"/>
      <c r="R12" s="37"/>
      <c r="S12" s="38"/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/>
      <c r="B13" s="11"/>
      <c r="C13" s="30"/>
      <c r="D13" s="31"/>
      <c r="E13" s="31"/>
      <c r="F13" s="31"/>
      <c r="G13" s="31"/>
      <c r="H13" s="31"/>
      <c r="I13" s="31"/>
      <c r="J13" s="31"/>
      <c r="K13" s="32"/>
      <c r="L13" s="33"/>
      <c r="M13" s="34"/>
      <c r="N13" s="35"/>
      <c r="O13" s="36"/>
      <c r="P13" s="36"/>
      <c r="Q13" s="36"/>
      <c r="R13" s="37"/>
      <c r="S13" s="38"/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/>
      <c r="B14" s="11"/>
      <c r="C14" s="30"/>
      <c r="D14" s="31"/>
      <c r="E14" s="31"/>
      <c r="F14" s="31"/>
      <c r="G14" s="31"/>
      <c r="H14" s="31"/>
      <c r="I14" s="31"/>
      <c r="J14" s="31"/>
      <c r="K14" s="32"/>
      <c r="L14" s="33"/>
      <c r="M14" s="34"/>
      <c r="N14" s="35"/>
      <c r="O14" s="36"/>
      <c r="P14" s="36"/>
      <c r="Q14" s="36"/>
      <c r="R14" s="37"/>
      <c r="S14" s="38"/>
      <c r="T14" s="39"/>
      <c r="U14" s="38"/>
      <c r="V14" s="39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/>
      <c r="B15" s="11"/>
      <c r="C15" s="30"/>
      <c r="D15" s="31"/>
      <c r="E15" s="31"/>
      <c r="F15" s="31"/>
      <c r="G15" s="31"/>
      <c r="H15" s="31"/>
      <c r="I15" s="31"/>
      <c r="J15" s="31"/>
      <c r="K15" s="32"/>
      <c r="L15" s="33"/>
      <c r="M15" s="34"/>
      <c r="N15" s="35"/>
      <c r="O15" s="36"/>
      <c r="P15" s="36"/>
      <c r="Q15" s="36"/>
      <c r="R15" s="37"/>
      <c r="S15" s="38"/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/>
      <c r="B16" s="11"/>
      <c r="C16" s="30"/>
      <c r="D16" s="31"/>
      <c r="E16" s="31"/>
      <c r="F16" s="31"/>
      <c r="G16" s="31"/>
      <c r="H16" s="31"/>
      <c r="I16" s="31"/>
      <c r="J16" s="31"/>
      <c r="K16" s="32"/>
      <c r="L16" s="33"/>
      <c r="M16" s="34"/>
      <c r="N16" s="35"/>
      <c r="O16" s="36"/>
      <c r="P16" s="36"/>
      <c r="Q16" s="36"/>
      <c r="R16" s="37"/>
      <c r="S16" s="38"/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/>
      <c r="B17" s="11"/>
      <c r="C17" s="30"/>
      <c r="D17" s="31"/>
      <c r="E17" s="31"/>
      <c r="F17" s="31"/>
      <c r="G17" s="31"/>
      <c r="H17" s="31"/>
      <c r="I17" s="31"/>
      <c r="J17" s="31"/>
      <c r="K17" s="32"/>
      <c r="L17" s="33"/>
      <c r="M17" s="34"/>
      <c r="N17" s="35"/>
      <c r="O17" s="36"/>
      <c r="P17" s="36"/>
      <c r="Q17" s="36"/>
      <c r="R17" s="37"/>
      <c r="S17" s="38"/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/>
      <c r="B18" s="11"/>
      <c r="C18" s="30"/>
      <c r="D18" s="31"/>
      <c r="E18" s="31"/>
      <c r="F18" s="31"/>
      <c r="G18" s="31"/>
      <c r="H18" s="31"/>
      <c r="I18" s="31"/>
      <c r="J18" s="31"/>
      <c r="K18" s="32"/>
      <c r="L18" s="33"/>
      <c r="M18" s="34"/>
      <c r="N18" s="35"/>
      <c r="O18" s="36"/>
      <c r="P18" s="36"/>
      <c r="Q18" s="36"/>
      <c r="R18" s="37"/>
      <c r="S18" s="38"/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/>
      <c r="B19" s="11"/>
      <c r="C19" s="30"/>
      <c r="D19" s="31"/>
      <c r="E19" s="31"/>
      <c r="F19" s="31"/>
      <c r="G19" s="31"/>
      <c r="H19" s="31"/>
      <c r="I19" s="31"/>
      <c r="J19" s="31"/>
      <c r="K19" s="32"/>
      <c r="L19" s="33"/>
      <c r="M19" s="34"/>
      <c r="N19" s="35"/>
      <c r="O19" s="36"/>
      <c r="P19" s="36"/>
      <c r="Q19" s="36"/>
      <c r="R19" s="37"/>
      <c r="S19" s="38"/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/>
      <c r="B20" s="11"/>
      <c r="C20" s="30"/>
      <c r="D20" s="31"/>
      <c r="E20" s="31"/>
      <c r="F20" s="31"/>
      <c r="G20" s="31"/>
      <c r="H20" s="31"/>
      <c r="I20" s="31"/>
      <c r="J20" s="31"/>
      <c r="K20" s="32"/>
      <c r="L20" s="33"/>
      <c r="M20" s="34"/>
      <c r="N20" s="35"/>
      <c r="O20" s="36"/>
      <c r="P20" s="36"/>
      <c r="Q20" s="36"/>
      <c r="R20" s="37"/>
      <c r="S20" s="38"/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/>
      <c r="B21" s="11"/>
      <c r="C21" s="30"/>
      <c r="D21" s="31"/>
      <c r="E21" s="31"/>
      <c r="F21" s="31"/>
      <c r="G21" s="31"/>
      <c r="H21" s="31"/>
      <c r="I21" s="31"/>
      <c r="J21" s="31"/>
      <c r="K21" s="32"/>
      <c r="L21" s="33"/>
      <c r="M21" s="34"/>
      <c r="N21" s="35"/>
      <c r="O21" s="36"/>
      <c r="P21" s="36"/>
      <c r="Q21" s="36"/>
      <c r="R21" s="37"/>
      <c r="S21" s="38"/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/>
      <c r="B22" s="11"/>
      <c r="C22" s="30"/>
      <c r="D22" s="31"/>
      <c r="E22" s="31"/>
      <c r="F22" s="31"/>
      <c r="G22" s="31"/>
      <c r="H22" s="31"/>
      <c r="I22" s="31"/>
      <c r="J22" s="31"/>
      <c r="K22" s="32"/>
      <c r="L22" s="33"/>
      <c r="M22" s="34"/>
      <c r="N22" s="35"/>
      <c r="O22" s="36"/>
      <c r="P22" s="36"/>
      <c r="Q22" s="36"/>
      <c r="R22" s="37"/>
      <c r="S22" s="38"/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/>
      <c r="B23" s="11"/>
      <c r="C23" s="30"/>
      <c r="D23" s="31"/>
      <c r="E23" s="31"/>
      <c r="F23" s="31"/>
      <c r="G23" s="31"/>
      <c r="H23" s="31"/>
      <c r="I23" s="31"/>
      <c r="J23" s="31"/>
      <c r="K23" s="32"/>
      <c r="L23" s="33"/>
      <c r="M23" s="34"/>
      <c r="N23" s="35"/>
      <c r="O23" s="36"/>
      <c r="P23" s="36"/>
      <c r="Q23" s="36"/>
      <c r="R23" s="37"/>
      <c r="S23" s="38"/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/>
      <c r="B24" s="11"/>
      <c r="C24" s="30"/>
      <c r="D24" s="31"/>
      <c r="E24" s="31"/>
      <c r="F24" s="31"/>
      <c r="G24" s="31"/>
      <c r="H24" s="31"/>
      <c r="I24" s="31"/>
      <c r="J24" s="31"/>
      <c r="K24" s="32"/>
      <c r="L24" s="33"/>
      <c r="M24" s="34"/>
      <c r="N24" s="35"/>
      <c r="O24" s="36"/>
      <c r="P24" s="36"/>
      <c r="Q24" s="36"/>
      <c r="R24" s="37"/>
      <c r="S24" s="38"/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/>
      <c r="B25" s="11"/>
      <c r="C25" s="30"/>
      <c r="D25" s="31"/>
      <c r="E25" s="31"/>
      <c r="F25" s="31"/>
      <c r="G25" s="31"/>
      <c r="H25" s="31"/>
      <c r="I25" s="31"/>
      <c r="J25" s="31"/>
      <c r="K25" s="32"/>
      <c r="L25" s="33"/>
      <c r="M25" s="34"/>
      <c r="N25" s="35"/>
      <c r="O25" s="36"/>
      <c r="P25" s="36"/>
      <c r="Q25" s="36"/>
      <c r="R25" s="37"/>
      <c r="S25" s="38"/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/>
      <c r="B26" s="11"/>
      <c r="C26" s="30"/>
      <c r="D26" s="31"/>
      <c r="E26" s="31"/>
      <c r="F26" s="31"/>
      <c r="G26" s="31"/>
      <c r="H26" s="31"/>
      <c r="I26" s="31"/>
      <c r="J26" s="31"/>
      <c r="K26" s="32"/>
      <c r="L26" s="33"/>
      <c r="M26" s="34"/>
      <c r="N26" s="35"/>
      <c r="O26" s="36"/>
      <c r="P26" s="36"/>
      <c r="Q26" s="36"/>
      <c r="R26" s="37"/>
      <c r="S26" s="38"/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/>
      <c r="B27" s="11"/>
      <c r="C27" s="30"/>
      <c r="D27" s="31"/>
      <c r="E27" s="31"/>
      <c r="F27" s="31"/>
      <c r="G27" s="31"/>
      <c r="H27" s="31"/>
      <c r="I27" s="31"/>
      <c r="J27" s="31"/>
      <c r="K27" s="32"/>
      <c r="L27" s="33"/>
      <c r="M27" s="34"/>
      <c r="N27" s="35"/>
      <c r="O27" s="36"/>
      <c r="P27" s="36"/>
      <c r="Q27" s="36"/>
      <c r="R27" s="37"/>
      <c r="S27" s="38"/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/>
      <c r="B28" s="11"/>
      <c r="C28" s="30"/>
      <c r="D28" s="31"/>
      <c r="E28" s="31"/>
      <c r="F28" s="31"/>
      <c r="G28" s="31"/>
      <c r="H28" s="31"/>
      <c r="I28" s="31"/>
      <c r="J28" s="31"/>
      <c r="K28" s="32"/>
      <c r="L28" s="33"/>
      <c r="M28" s="34"/>
      <c r="N28" s="35"/>
      <c r="O28" s="36"/>
      <c r="P28" s="36"/>
      <c r="Q28" s="36"/>
      <c r="R28" s="37"/>
      <c r="S28" s="38"/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/>
      <c r="B29" s="11"/>
      <c r="C29" s="30"/>
      <c r="D29" s="31"/>
      <c r="E29" s="31"/>
      <c r="F29" s="31"/>
      <c r="G29" s="31"/>
      <c r="H29" s="31"/>
      <c r="I29" s="31"/>
      <c r="J29" s="31"/>
      <c r="K29" s="32"/>
      <c r="L29" s="33"/>
      <c r="M29" s="34"/>
      <c r="N29" s="35"/>
      <c r="O29" s="36"/>
      <c r="P29" s="36"/>
      <c r="Q29" s="36"/>
      <c r="R29" s="37"/>
      <c r="S29" s="38"/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/>
      <c r="B30" s="11"/>
      <c r="C30" s="30"/>
      <c r="D30" s="31"/>
      <c r="E30" s="31"/>
      <c r="F30" s="31"/>
      <c r="G30" s="31"/>
      <c r="H30" s="31"/>
      <c r="I30" s="31"/>
      <c r="J30" s="31"/>
      <c r="K30" s="32"/>
      <c r="L30" s="33"/>
      <c r="M30" s="34"/>
      <c r="N30" s="35"/>
      <c r="O30" s="36"/>
      <c r="P30" s="36"/>
      <c r="Q30" s="36"/>
      <c r="R30" s="37"/>
      <c r="S30" s="38"/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/>
      <c r="B31" s="11"/>
      <c r="C31" s="30"/>
      <c r="D31" s="31"/>
      <c r="E31" s="31"/>
      <c r="F31" s="31"/>
      <c r="G31" s="31"/>
      <c r="H31" s="31"/>
      <c r="I31" s="31"/>
      <c r="J31" s="31"/>
      <c r="K31" s="32"/>
      <c r="L31" s="33"/>
      <c r="M31" s="34"/>
      <c r="N31" s="35"/>
      <c r="O31" s="36"/>
      <c r="P31" s="36"/>
      <c r="Q31" s="36"/>
      <c r="R31" s="37"/>
      <c r="S31" s="38"/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/>
      <c r="B32" s="11"/>
      <c r="C32" s="30"/>
      <c r="D32" s="31"/>
      <c r="E32" s="31"/>
      <c r="F32" s="31"/>
      <c r="G32" s="31"/>
      <c r="H32" s="31"/>
      <c r="I32" s="31"/>
      <c r="J32" s="31"/>
      <c r="K32" s="32"/>
      <c r="L32" s="33"/>
      <c r="M32" s="34"/>
      <c r="N32" s="35"/>
      <c r="O32" s="36"/>
      <c r="P32" s="36"/>
      <c r="Q32" s="36"/>
      <c r="R32" s="37"/>
      <c r="S32" s="38"/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/>
      <c r="B33" s="11"/>
      <c r="C33" s="30"/>
      <c r="D33" s="31"/>
      <c r="E33" s="31"/>
      <c r="F33" s="31"/>
      <c r="G33" s="31"/>
      <c r="H33" s="31"/>
      <c r="I33" s="31"/>
      <c r="J33" s="31"/>
      <c r="K33" s="32"/>
      <c r="L33" s="33"/>
      <c r="M33" s="34"/>
      <c r="N33" s="35"/>
      <c r="O33" s="36"/>
      <c r="P33" s="36"/>
      <c r="Q33" s="36"/>
      <c r="R33" s="37"/>
      <c r="S33" s="38"/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/>
      <c r="B34" s="11"/>
      <c r="C34" s="30"/>
      <c r="D34" s="31"/>
      <c r="E34" s="31"/>
      <c r="F34" s="31"/>
      <c r="G34" s="31"/>
      <c r="H34" s="31"/>
      <c r="I34" s="31"/>
      <c r="J34" s="31"/>
      <c r="K34" s="32"/>
      <c r="L34" s="33"/>
      <c r="M34" s="34"/>
      <c r="N34" s="35"/>
      <c r="O34" s="36"/>
      <c r="P34" s="36"/>
      <c r="Q34" s="36"/>
      <c r="R34" s="37"/>
      <c r="S34" s="38"/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/>
      <c r="B35" s="11"/>
      <c r="C35" s="30"/>
      <c r="D35" s="31"/>
      <c r="E35" s="31"/>
      <c r="F35" s="31"/>
      <c r="G35" s="31"/>
      <c r="H35" s="31"/>
      <c r="I35" s="31"/>
      <c r="J35" s="31"/>
      <c r="K35" s="32"/>
      <c r="L35" s="33"/>
      <c r="M35" s="34"/>
      <c r="N35" s="35"/>
      <c r="O35" s="36"/>
      <c r="P35" s="36"/>
      <c r="Q35" s="36"/>
      <c r="R35" s="37"/>
      <c r="S35" s="38"/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/>
      <c r="B36" s="11"/>
      <c r="C36" s="30"/>
      <c r="D36" s="31"/>
      <c r="E36" s="31"/>
      <c r="F36" s="31"/>
      <c r="G36" s="31"/>
      <c r="H36" s="31"/>
      <c r="I36" s="31"/>
      <c r="J36" s="31"/>
      <c r="K36" s="32"/>
      <c r="L36" s="33"/>
      <c r="M36" s="34"/>
      <c r="N36" s="35"/>
      <c r="O36" s="36"/>
      <c r="P36" s="36"/>
      <c r="Q36" s="36"/>
      <c r="R36" s="37"/>
      <c r="S36" s="38"/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/>
      <c r="B37" s="11"/>
      <c r="C37" s="30"/>
      <c r="D37" s="31"/>
      <c r="E37" s="31"/>
      <c r="F37" s="31"/>
      <c r="G37" s="31"/>
      <c r="H37" s="31"/>
      <c r="I37" s="31"/>
      <c r="J37" s="31"/>
      <c r="K37" s="32"/>
      <c r="L37" s="33"/>
      <c r="M37" s="34"/>
      <c r="N37" s="35"/>
      <c r="O37" s="36"/>
      <c r="P37" s="36"/>
      <c r="Q37" s="36"/>
      <c r="R37" s="37"/>
      <c r="S37" s="38"/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/>
      <c r="B38" s="11"/>
      <c r="C38" s="30"/>
      <c r="D38" s="31"/>
      <c r="E38" s="31"/>
      <c r="F38" s="31"/>
      <c r="G38" s="31"/>
      <c r="H38" s="31"/>
      <c r="I38" s="31"/>
      <c r="J38" s="31"/>
      <c r="K38" s="32"/>
      <c r="L38" s="33"/>
      <c r="M38" s="34"/>
      <c r="N38" s="35"/>
      <c r="O38" s="36"/>
      <c r="P38" s="36"/>
      <c r="Q38" s="36"/>
      <c r="R38" s="37"/>
      <c r="S38" s="38"/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/>
      <c r="B39" s="11"/>
      <c r="C39" s="30"/>
      <c r="D39" s="31"/>
      <c r="E39" s="31"/>
      <c r="F39" s="31"/>
      <c r="G39" s="31"/>
      <c r="H39" s="31"/>
      <c r="I39" s="31"/>
      <c r="J39" s="31"/>
      <c r="K39" s="32"/>
      <c r="L39" s="33"/>
      <c r="M39" s="34"/>
      <c r="N39" s="35"/>
      <c r="O39" s="36"/>
      <c r="P39" s="36"/>
      <c r="Q39" s="36"/>
      <c r="R39" s="37"/>
      <c r="S39" s="38"/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/>
      <c r="B40" s="11"/>
      <c r="C40" s="30"/>
      <c r="D40" s="31"/>
      <c r="E40" s="31"/>
      <c r="F40" s="31"/>
      <c r="G40" s="31"/>
      <c r="H40" s="31"/>
      <c r="I40" s="31"/>
      <c r="J40" s="31"/>
      <c r="K40" s="32"/>
      <c r="L40" s="33"/>
      <c r="M40" s="34"/>
      <c r="N40" s="35"/>
      <c r="O40" s="36"/>
      <c r="P40" s="36"/>
      <c r="Q40" s="36"/>
      <c r="R40" s="37"/>
      <c r="S40" s="38"/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/>
      <c r="B41" s="11"/>
      <c r="C41" s="30"/>
      <c r="D41" s="31"/>
      <c r="E41" s="31"/>
      <c r="F41" s="31"/>
      <c r="G41" s="31"/>
      <c r="H41" s="31"/>
      <c r="I41" s="31"/>
      <c r="J41" s="31"/>
      <c r="K41" s="32"/>
      <c r="L41" s="33"/>
      <c r="M41" s="34"/>
      <c r="N41" s="35"/>
      <c r="O41" s="36"/>
      <c r="P41" s="36"/>
      <c r="Q41" s="36"/>
      <c r="R41" s="37"/>
      <c r="S41" s="38"/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/>
      <c r="B42" s="11"/>
      <c r="C42" s="30"/>
      <c r="D42" s="31"/>
      <c r="E42" s="31"/>
      <c r="F42" s="31"/>
      <c r="G42" s="31"/>
      <c r="H42" s="31"/>
      <c r="I42" s="31"/>
      <c r="J42" s="31"/>
      <c r="K42" s="32"/>
      <c r="L42" s="33"/>
      <c r="M42" s="34"/>
      <c r="N42" s="35"/>
      <c r="O42" s="36"/>
      <c r="P42" s="36"/>
      <c r="Q42" s="36"/>
      <c r="R42" s="37"/>
      <c r="S42" s="38"/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/>
      <c r="B43" s="11"/>
      <c r="C43" s="30"/>
      <c r="D43" s="31"/>
      <c r="E43" s="31"/>
      <c r="F43" s="31"/>
      <c r="G43" s="31"/>
      <c r="H43" s="31"/>
      <c r="I43" s="31"/>
      <c r="J43" s="31"/>
      <c r="K43" s="32"/>
      <c r="L43" s="33"/>
      <c r="M43" s="34"/>
      <c r="N43" s="35"/>
      <c r="O43" s="36"/>
      <c r="P43" s="36"/>
      <c r="Q43" s="36"/>
      <c r="R43" s="37"/>
      <c r="S43" s="38"/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/>
      <c r="B44" s="11"/>
      <c r="C44" s="30"/>
      <c r="D44" s="31"/>
      <c r="E44" s="31"/>
      <c r="F44" s="31"/>
      <c r="G44" s="31"/>
      <c r="H44" s="31"/>
      <c r="I44" s="31"/>
      <c r="J44" s="31"/>
      <c r="K44" s="32"/>
      <c r="L44" s="33"/>
      <c r="M44" s="34"/>
      <c r="N44" s="35"/>
      <c r="O44" s="36"/>
      <c r="P44" s="36"/>
      <c r="Q44" s="36"/>
      <c r="R44" s="37"/>
      <c r="S44" s="38"/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/>
      <c r="B45" s="11"/>
      <c r="C45" s="30"/>
      <c r="D45" s="31"/>
      <c r="E45" s="31"/>
      <c r="F45" s="31"/>
      <c r="G45" s="31"/>
      <c r="H45" s="31"/>
      <c r="I45" s="31"/>
      <c r="J45" s="31"/>
      <c r="K45" s="32"/>
      <c r="L45" s="33"/>
      <c r="M45" s="34"/>
      <c r="N45" s="35"/>
      <c r="O45" s="36"/>
      <c r="P45" s="36"/>
      <c r="Q45" s="36"/>
      <c r="R45" s="37"/>
      <c r="S45" s="38"/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/>
      <c r="B46" s="11"/>
      <c r="C46" s="30"/>
      <c r="D46" s="31"/>
      <c r="E46" s="31"/>
      <c r="F46" s="31"/>
      <c r="G46" s="31"/>
      <c r="H46" s="31"/>
      <c r="I46" s="31"/>
      <c r="J46" s="31"/>
      <c r="K46" s="32"/>
      <c r="L46" s="33"/>
      <c r="M46" s="34"/>
      <c r="N46" s="35"/>
      <c r="O46" s="36"/>
      <c r="P46" s="36"/>
      <c r="Q46" s="36"/>
      <c r="R46" s="37"/>
      <c r="S46" s="38"/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/>
      <c r="B47" s="11"/>
      <c r="C47" s="30"/>
      <c r="D47" s="31"/>
      <c r="E47" s="31"/>
      <c r="F47" s="31"/>
      <c r="G47" s="31"/>
      <c r="H47" s="31"/>
      <c r="I47" s="31"/>
      <c r="J47" s="31"/>
      <c r="K47" s="32"/>
      <c r="L47" s="33"/>
      <c r="M47" s="34"/>
      <c r="N47" s="35"/>
      <c r="O47" s="36"/>
      <c r="P47" s="36"/>
      <c r="Q47" s="36"/>
      <c r="R47" s="37"/>
      <c r="S47" s="38"/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/>
      <c r="B48" s="11"/>
      <c r="C48" s="30"/>
      <c r="D48" s="31"/>
      <c r="E48" s="31"/>
      <c r="F48" s="31"/>
      <c r="G48" s="31"/>
      <c r="H48" s="31"/>
      <c r="I48" s="31"/>
      <c r="J48" s="31"/>
      <c r="K48" s="32"/>
      <c r="L48" s="33"/>
      <c r="M48" s="34"/>
      <c r="N48" s="35"/>
      <c r="O48" s="36"/>
      <c r="P48" s="36"/>
      <c r="Q48" s="36"/>
      <c r="R48" s="37"/>
      <c r="S48" s="38"/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/>
      <c r="B49" s="11"/>
      <c r="C49" s="30"/>
      <c r="D49" s="31"/>
      <c r="E49" s="31"/>
      <c r="F49" s="31"/>
      <c r="G49" s="31"/>
      <c r="H49" s="31"/>
      <c r="I49" s="31"/>
      <c r="J49" s="31"/>
      <c r="K49" s="32"/>
      <c r="L49" s="33"/>
      <c r="M49" s="34"/>
      <c r="N49" s="35"/>
      <c r="O49" s="36"/>
      <c r="P49" s="36"/>
      <c r="Q49" s="36"/>
      <c r="R49" s="37"/>
      <c r="S49" s="38"/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/>
      <c r="B50" s="11"/>
      <c r="C50" s="30"/>
      <c r="D50" s="31"/>
      <c r="E50" s="31"/>
      <c r="F50" s="31"/>
      <c r="G50" s="31"/>
      <c r="H50" s="31"/>
      <c r="I50" s="31"/>
      <c r="J50" s="31"/>
      <c r="K50" s="32"/>
      <c r="L50" s="33"/>
      <c r="M50" s="34"/>
      <c r="N50" s="35"/>
      <c r="O50" s="36"/>
      <c r="P50" s="36"/>
      <c r="Q50" s="36"/>
      <c r="R50" s="37"/>
      <c r="S50" s="38"/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/>
      <c r="B51" s="11"/>
      <c r="C51" s="30"/>
      <c r="D51" s="31"/>
      <c r="E51" s="31"/>
      <c r="F51" s="31"/>
      <c r="G51" s="31"/>
      <c r="H51" s="31"/>
      <c r="I51" s="31"/>
      <c r="J51" s="31"/>
      <c r="K51" s="32"/>
      <c r="L51" s="33"/>
      <c r="M51" s="34"/>
      <c r="N51" s="35"/>
      <c r="O51" s="36"/>
      <c r="P51" s="36"/>
      <c r="Q51" s="36"/>
      <c r="R51" s="37"/>
      <c r="S51" s="38"/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/>
      <c r="B52" s="11"/>
      <c r="C52" s="30"/>
      <c r="D52" s="31"/>
      <c r="E52" s="31"/>
      <c r="F52" s="31"/>
      <c r="G52" s="31"/>
      <c r="H52" s="31"/>
      <c r="I52" s="31"/>
      <c r="J52" s="31"/>
      <c r="K52" s="32"/>
      <c r="L52" s="33"/>
      <c r="M52" s="34"/>
      <c r="N52" s="35"/>
      <c r="O52" s="36"/>
      <c r="P52" s="36"/>
      <c r="Q52" s="36"/>
      <c r="R52" s="37"/>
      <c r="S52" s="38"/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/>
      <c r="B53" s="11"/>
      <c r="C53" s="30"/>
      <c r="D53" s="31"/>
      <c r="E53" s="31"/>
      <c r="F53" s="31"/>
      <c r="G53" s="31"/>
      <c r="H53" s="31"/>
      <c r="I53" s="31"/>
      <c r="J53" s="31"/>
      <c r="K53" s="32"/>
      <c r="L53" s="33"/>
      <c r="M53" s="34"/>
      <c r="N53" s="35"/>
      <c r="O53" s="36"/>
      <c r="P53" s="36"/>
      <c r="Q53" s="36"/>
      <c r="R53" s="37"/>
      <c r="S53" s="38"/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/>
      <c r="B54" s="11"/>
      <c r="C54" s="30"/>
      <c r="D54" s="31"/>
      <c r="E54" s="31"/>
      <c r="F54" s="31"/>
      <c r="G54" s="31"/>
      <c r="H54" s="31"/>
      <c r="I54" s="31"/>
      <c r="J54" s="31"/>
      <c r="K54" s="32"/>
      <c r="L54" s="33"/>
      <c r="M54" s="34"/>
      <c r="N54" s="35"/>
      <c r="O54" s="36"/>
      <c r="P54" s="36"/>
      <c r="Q54" s="36"/>
      <c r="R54" s="37"/>
      <c r="S54" s="38"/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/>
      <c r="B55" s="11"/>
      <c r="C55" s="30"/>
      <c r="D55" s="31"/>
      <c r="E55" s="31"/>
      <c r="F55" s="31"/>
      <c r="G55" s="31"/>
      <c r="H55" s="31"/>
      <c r="I55" s="31"/>
      <c r="J55" s="31"/>
      <c r="K55" s="32"/>
      <c r="L55" s="33"/>
      <c r="M55" s="34"/>
      <c r="N55" s="35"/>
      <c r="O55" s="36"/>
      <c r="P55" s="36"/>
      <c r="Q55" s="36"/>
      <c r="R55" s="37"/>
      <c r="S55" s="38"/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/>
      <c r="B56" s="11"/>
      <c r="C56" s="30"/>
      <c r="D56" s="31"/>
      <c r="E56" s="31"/>
      <c r="F56" s="31"/>
      <c r="G56" s="31"/>
      <c r="H56" s="31"/>
      <c r="I56" s="31"/>
      <c r="J56" s="31"/>
      <c r="K56" s="32"/>
      <c r="L56" s="33"/>
      <c r="M56" s="34"/>
      <c r="N56" s="35"/>
      <c r="O56" s="36"/>
      <c r="P56" s="36"/>
      <c r="Q56" s="36"/>
      <c r="R56" s="37"/>
      <c r="S56" s="38"/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/>
      <c r="B57" s="11"/>
      <c r="C57" s="30"/>
      <c r="D57" s="31"/>
      <c r="E57" s="31"/>
      <c r="F57" s="31"/>
      <c r="G57" s="31"/>
      <c r="H57" s="31"/>
      <c r="I57" s="31"/>
      <c r="J57" s="31"/>
      <c r="K57" s="32"/>
      <c r="L57" s="33"/>
      <c r="M57" s="34"/>
      <c r="N57" s="35"/>
      <c r="O57" s="36"/>
      <c r="P57" s="36"/>
      <c r="Q57" s="36"/>
      <c r="R57" s="37"/>
      <c r="S57" s="38"/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/>
      <c r="B58" s="11"/>
      <c r="C58" s="30"/>
      <c r="D58" s="31"/>
      <c r="E58" s="31"/>
      <c r="F58" s="31"/>
      <c r="G58" s="31"/>
      <c r="H58" s="31"/>
      <c r="I58" s="31"/>
      <c r="J58" s="31"/>
      <c r="K58" s="32"/>
      <c r="L58" s="33"/>
      <c r="M58" s="34"/>
      <c r="N58" s="35"/>
      <c r="O58" s="36"/>
      <c r="P58" s="36"/>
      <c r="Q58" s="36"/>
      <c r="R58" s="37"/>
      <c r="S58" s="38"/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/>
      <c r="B59" s="11"/>
      <c r="C59" s="30"/>
      <c r="D59" s="31"/>
      <c r="E59" s="31"/>
      <c r="F59" s="31"/>
      <c r="G59" s="31"/>
      <c r="H59" s="31"/>
      <c r="I59" s="31"/>
      <c r="J59" s="31"/>
      <c r="K59" s="32"/>
      <c r="L59" s="33"/>
      <c r="M59" s="34"/>
      <c r="N59" s="35"/>
      <c r="O59" s="36"/>
      <c r="P59" s="36"/>
      <c r="Q59" s="36"/>
      <c r="R59" s="37"/>
      <c r="S59" s="38"/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/>
      <c r="B60" s="11"/>
      <c r="C60" s="30"/>
      <c r="D60" s="31"/>
      <c r="E60" s="31"/>
      <c r="F60" s="31"/>
      <c r="G60" s="31"/>
      <c r="H60" s="31"/>
      <c r="I60" s="31"/>
      <c r="J60" s="31"/>
      <c r="K60" s="32"/>
      <c r="L60" s="33"/>
      <c r="M60" s="34"/>
      <c r="N60" s="35"/>
      <c r="O60" s="36"/>
      <c r="P60" s="36"/>
      <c r="Q60" s="36"/>
      <c r="R60" s="37"/>
      <c r="S60" s="38"/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/>
      <c r="B61" s="11"/>
      <c r="C61" s="30"/>
      <c r="D61" s="31"/>
      <c r="E61" s="31"/>
      <c r="F61" s="31"/>
      <c r="G61" s="31"/>
      <c r="H61" s="31"/>
      <c r="I61" s="31"/>
      <c r="J61" s="31"/>
      <c r="K61" s="32"/>
      <c r="L61" s="33"/>
      <c r="M61" s="34"/>
      <c r="N61" s="35"/>
      <c r="O61" s="36"/>
      <c r="P61" s="36"/>
      <c r="Q61" s="36"/>
      <c r="R61" s="37"/>
      <c r="S61" s="38"/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/>
      <c r="B62" s="11"/>
      <c r="C62" s="30"/>
      <c r="D62" s="31"/>
      <c r="E62" s="31"/>
      <c r="F62" s="31"/>
      <c r="G62" s="31"/>
      <c r="H62" s="31"/>
      <c r="I62" s="31"/>
      <c r="J62" s="31"/>
      <c r="K62" s="32"/>
      <c r="L62" s="33"/>
      <c r="M62" s="34"/>
      <c r="N62" s="35"/>
      <c r="O62" s="36"/>
      <c r="P62" s="36"/>
      <c r="Q62" s="36"/>
      <c r="R62" s="37"/>
      <c r="S62" s="38"/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/>
      <c r="B63" s="11"/>
      <c r="C63" s="30"/>
      <c r="D63" s="31"/>
      <c r="E63" s="31"/>
      <c r="F63" s="31"/>
      <c r="G63" s="31"/>
      <c r="H63" s="31"/>
      <c r="I63" s="31"/>
      <c r="J63" s="31"/>
      <c r="K63" s="32"/>
      <c r="L63" s="33"/>
      <c r="M63" s="34"/>
      <c r="N63" s="35"/>
      <c r="O63" s="36"/>
      <c r="P63" s="36"/>
      <c r="Q63" s="36"/>
      <c r="R63" s="37"/>
      <c r="S63" s="38"/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/>
      <c r="B64" s="11"/>
      <c r="C64" s="30"/>
      <c r="D64" s="31"/>
      <c r="E64" s="31"/>
      <c r="F64" s="31"/>
      <c r="G64" s="31"/>
      <c r="H64" s="31"/>
      <c r="I64" s="31"/>
      <c r="J64" s="31"/>
      <c r="K64" s="32"/>
      <c r="L64" s="33"/>
      <c r="M64" s="34"/>
      <c r="N64" s="35"/>
      <c r="O64" s="36"/>
      <c r="P64" s="36"/>
      <c r="Q64" s="36"/>
      <c r="R64" s="37"/>
      <c r="S64" s="38"/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/>
      <c r="B65" s="11"/>
      <c r="C65" s="30"/>
      <c r="D65" s="31"/>
      <c r="E65" s="31"/>
      <c r="F65" s="31"/>
      <c r="G65" s="31"/>
      <c r="H65" s="31"/>
      <c r="I65" s="31"/>
      <c r="J65" s="31"/>
      <c r="K65" s="32"/>
      <c r="L65" s="33"/>
      <c r="M65" s="34"/>
      <c r="N65" s="35"/>
      <c r="O65" s="36"/>
      <c r="P65" s="36"/>
      <c r="Q65" s="36"/>
      <c r="R65" s="37"/>
      <c r="S65" s="38"/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/>
      <c r="B66" s="11"/>
      <c r="C66" s="30"/>
      <c r="D66" s="31"/>
      <c r="E66" s="31"/>
      <c r="F66" s="31"/>
      <c r="G66" s="31"/>
      <c r="H66" s="31"/>
      <c r="I66" s="31"/>
      <c r="J66" s="31"/>
      <c r="K66" s="32"/>
      <c r="L66" s="33"/>
      <c r="M66" s="34"/>
      <c r="N66" s="35"/>
      <c r="O66" s="36"/>
      <c r="P66" s="36"/>
      <c r="Q66" s="36"/>
      <c r="R66" s="37"/>
      <c r="S66" s="38"/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/>
      <c r="B67" s="11"/>
      <c r="C67" s="30"/>
      <c r="D67" s="31"/>
      <c r="E67" s="31"/>
      <c r="F67" s="31"/>
      <c r="G67" s="31"/>
      <c r="H67" s="31"/>
      <c r="I67" s="31"/>
      <c r="J67" s="31"/>
      <c r="K67" s="32"/>
      <c r="L67" s="33"/>
      <c r="M67" s="34"/>
      <c r="N67" s="35"/>
      <c r="O67" s="36"/>
      <c r="P67" s="36"/>
      <c r="Q67" s="36"/>
      <c r="R67" s="37"/>
      <c r="S67" s="38"/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/>
      <c r="B68" s="11"/>
      <c r="C68" s="30"/>
      <c r="D68" s="31"/>
      <c r="E68" s="31"/>
      <c r="F68" s="31"/>
      <c r="G68" s="31"/>
      <c r="H68" s="31"/>
      <c r="I68" s="31"/>
      <c r="J68" s="31"/>
      <c r="K68" s="32"/>
      <c r="L68" s="33"/>
      <c r="M68" s="34"/>
      <c r="N68" s="35"/>
      <c r="O68" s="36"/>
      <c r="P68" s="36"/>
      <c r="Q68" s="36"/>
      <c r="R68" s="37"/>
      <c r="S68" s="38"/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/>
      <c r="B69" s="11"/>
      <c r="C69" s="30"/>
      <c r="D69" s="31"/>
      <c r="E69" s="31"/>
      <c r="F69" s="31"/>
      <c r="G69" s="31"/>
      <c r="H69" s="31"/>
      <c r="I69" s="31"/>
      <c r="J69" s="31"/>
      <c r="K69" s="32"/>
      <c r="L69" s="33"/>
      <c r="M69" s="34"/>
      <c r="N69" s="35"/>
      <c r="O69" s="36"/>
      <c r="P69" s="36"/>
      <c r="Q69" s="36"/>
      <c r="R69" s="37"/>
      <c r="S69" s="38"/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/>
      <c r="B70" s="11"/>
      <c r="C70" s="30"/>
      <c r="D70" s="31"/>
      <c r="E70" s="31"/>
      <c r="F70" s="31"/>
      <c r="G70" s="31"/>
      <c r="H70" s="31"/>
      <c r="I70" s="31"/>
      <c r="J70" s="31"/>
      <c r="K70" s="32"/>
      <c r="L70" s="33"/>
      <c r="M70" s="34"/>
      <c r="N70" s="35"/>
      <c r="O70" s="36"/>
      <c r="P70" s="36"/>
      <c r="Q70" s="36"/>
      <c r="R70" s="37"/>
      <c r="S70" s="38"/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/>
      <c r="B71" s="11"/>
      <c r="C71" s="30"/>
      <c r="D71" s="31"/>
      <c r="E71" s="31"/>
      <c r="F71" s="31"/>
      <c r="G71" s="31"/>
      <c r="H71" s="31"/>
      <c r="I71" s="31"/>
      <c r="J71" s="31"/>
      <c r="K71" s="32"/>
      <c r="L71" s="33"/>
      <c r="M71" s="34"/>
      <c r="N71" s="35"/>
      <c r="O71" s="36"/>
      <c r="P71" s="36"/>
      <c r="Q71" s="36"/>
      <c r="R71" s="37"/>
      <c r="S71" s="38"/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/>
      <c r="B72" s="11"/>
      <c r="C72" s="30"/>
      <c r="D72" s="31"/>
      <c r="E72" s="31"/>
      <c r="F72" s="31"/>
      <c r="G72" s="31"/>
      <c r="H72" s="31"/>
      <c r="I72" s="31"/>
      <c r="J72" s="31"/>
      <c r="K72" s="32"/>
      <c r="L72" s="33"/>
      <c r="M72" s="34"/>
      <c r="N72" s="35"/>
      <c r="O72" s="36"/>
      <c r="P72" s="36"/>
      <c r="Q72" s="36"/>
      <c r="R72" s="37"/>
      <c r="S72" s="38"/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/>
      <c r="B73" s="11"/>
      <c r="C73" s="30"/>
      <c r="D73" s="31"/>
      <c r="E73" s="31"/>
      <c r="F73" s="31"/>
      <c r="G73" s="31"/>
      <c r="H73" s="31"/>
      <c r="I73" s="31"/>
      <c r="J73" s="31"/>
      <c r="K73" s="32"/>
      <c r="L73" s="33"/>
      <c r="M73" s="34"/>
      <c r="N73" s="35"/>
      <c r="O73" s="36"/>
      <c r="P73" s="36"/>
      <c r="Q73" s="36"/>
      <c r="R73" s="37"/>
      <c r="S73" s="38"/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/>
      <c r="B74" s="11"/>
      <c r="C74" s="30"/>
      <c r="D74" s="31"/>
      <c r="E74" s="31"/>
      <c r="F74" s="31"/>
      <c r="G74" s="31"/>
      <c r="H74" s="31"/>
      <c r="I74" s="31"/>
      <c r="J74" s="31"/>
      <c r="K74" s="32"/>
      <c r="L74" s="33"/>
      <c r="M74" s="34"/>
      <c r="N74" s="35"/>
      <c r="O74" s="36"/>
      <c r="P74" s="36"/>
      <c r="Q74" s="36"/>
      <c r="R74" s="37"/>
      <c r="S74" s="38"/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/>
      <c r="B75" s="11"/>
      <c r="C75" s="30"/>
      <c r="D75" s="31"/>
      <c r="E75" s="31"/>
      <c r="F75" s="31"/>
      <c r="G75" s="31"/>
      <c r="H75" s="31"/>
      <c r="I75" s="31"/>
      <c r="J75" s="31"/>
      <c r="K75" s="32"/>
      <c r="L75" s="33"/>
      <c r="M75" s="34"/>
      <c r="N75" s="35"/>
      <c r="O75" s="36"/>
      <c r="P75" s="36"/>
      <c r="Q75" s="36"/>
      <c r="R75" s="37"/>
      <c r="S75" s="38"/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/>
      <c r="B76" s="11"/>
      <c r="C76" s="30"/>
      <c r="D76" s="31"/>
      <c r="E76" s="31"/>
      <c r="F76" s="31"/>
      <c r="G76" s="31"/>
      <c r="H76" s="31"/>
      <c r="I76" s="31"/>
      <c r="J76" s="31"/>
      <c r="K76" s="32"/>
      <c r="L76" s="33"/>
      <c r="M76" s="34"/>
      <c r="N76" s="35"/>
      <c r="O76" s="36"/>
      <c r="P76" s="36"/>
      <c r="Q76" s="36"/>
      <c r="R76" s="37"/>
      <c r="S76" s="38"/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/>
      <c r="B77" s="11"/>
      <c r="C77" s="30"/>
      <c r="D77" s="31"/>
      <c r="E77" s="31"/>
      <c r="F77" s="31"/>
      <c r="G77" s="31"/>
      <c r="H77" s="31"/>
      <c r="I77" s="31"/>
      <c r="J77" s="31"/>
      <c r="K77" s="32"/>
      <c r="L77" s="33"/>
      <c r="M77" s="34"/>
      <c r="N77" s="35"/>
      <c r="O77" s="36"/>
      <c r="P77" s="36"/>
      <c r="Q77" s="36"/>
      <c r="R77" s="37"/>
      <c r="S77" s="38"/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/>
      <c r="B78" s="11"/>
      <c r="C78" s="30"/>
      <c r="D78" s="31"/>
      <c r="E78" s="31"/>
      <c r="F78" s="31"/>
      <c r="G78" s="31"/>
      <c r="H78" s="31"/>
      <c r="I78" s="31"/>
      <c r="J78" s="31"/>
      <c r="K78" s="32"/>
      <c r="L78" s="33"/>
      <c r="M78" s="34"/>
      <c r="N78" s="35"/>
      <c r="O78" s="36"/>
      <c r="P78" s="36"/>
      <c r="Q78" s="36"/>
      <c r="R78" s="37"/>
      <c r="S78" s="38"/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/>
      <c r="B79" s="11"/>
      <c r="C79" s="30"/>
      <c r="D79" s="31"/>
      <c r="E79" s="31"/>
      <c r="F79" s="31"/>
      <c r="G79" s="31"/>
      <c r="H79" s="31"/>
      <c r="I79" s="31"/>
      <c r="J79" s="31"/>
      <c r="K79" s="32"/>
      <c r="L79" s="33"/>
      <c r="M79" s="34"/>
      <c r="N79" s="35"/>
      <c r="O79" s="36"/>
      <c r="P79" s="36"/>
      <c r="Q79" s="36"/>
      <c r="R79" s="37"/>
      <c r="S79" s="38"/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/>
      <c r="B80" s="11"/>
      <c r="C80" s="30"/>
      <c r="D80" s="31"/>
      <c r="E80" s="31"/>
      <c r="F80" s="31"/>
      <c r="G80" s="31"/>
      <c r="H80" s="31"/>
      <c r="I80" s="31"/>
      <c r="J80" s="31"/>
      <c r="K80" s="32"/>
      <c r="L80" s="33"/>
      <c r="M80" s="34"/>
      <c r="N80" s="35"/>
      <c r="O80" s="36"/>
      <c r="P80" s="36"/>
      <c r="Q80" s="36"/>
      <c r="R80" s="37"/>
      <c r="S80" s="38"/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/>
      <c r="B81" s="11"/>
      <c r="C81" s="30"/>
      <c r="D81" s="31"/>
      <c r="E81" s="31"/>
      <c r="F81" s="31"/>
      <c r="G81" s="31"/>
      <c r="H81" s="31"/>
      <c r="I81" s="31"/>
      <c r="J81" s="31"/>
      <c r="K81" s="32"/>
      <c r="L81" s="33"/>
      <c r="M81" s="34"/>
      <c r="N81" s="35"/>
      <c r="O81" s="36"/>
      <c r="P81" s="36"/>
      <c r="Q81" s="36"/>
      <c r="R81" s="37"/>
      <c r="S81" s="38"/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/>
      <c r="B82" s="11"/>
      <c r="C82" s="30"/>
      <c r="D82" s="31"/>
      <c r="E82" s="31"/>
      <c r="F82" s="31"/>
      <c r="G82" s="31"/>
      <c r="H82" s="31"/>
      <c r="I82" s="31"/>
      <c r="J82" s="31"/>
      <c r="K82" s="32"/>
      <c r="L82" s="33"/>
      <c r="M82" s="34"/>
      <c r="N82" s="35"/>
      <c r="O82" s="36"/>
      <c r="P82" s="36"/>
      <c r="Q82" s="36"/>
      <c r="R82" s="37"/>
      <c r="S82" s="38"/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/>
      <c r="B83" s="11"/>
      <c r="C83" s="30"/>
      <c r="D83" s="31"/>
      <c r="E83" s="31"/>
      <c r="F83" s="31"/>
      <c r="G83" s="31"/>
      <c r="H83" s="31"/>
      <c r="I83" s="31"/>
      <c r="J83" s="31"/>
      <c r="K83" s="32"/>
      <c r="L83" s="33"/>
      <c r="M83" s="34"/>
      <c r="N83" s="35"/>
      <c r="O83" s="36"/>
      <c r="P83" s="36"/>
      <c r="Q83" s="36"/>
      <c r="R83" s="37"/>
      <c r="S83" s="38"/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/>
      <c r="B84" s="11"/>
      <c r="C84" s="30"/>
      <c r="D84" s="31"/>
      <c r="E84" s="31"/>
      <c r="F84" s="31"/>
      <c r="G84" s="31"/>
      <c r="H84" s="31"/>
      <c r="I84" s="31"/>
      <c r="J84" s="31"/>
      <c r="K84" s="32"/>
      <c r="L84" s="33"/>
      <c r="M84" s="34"/>
      <c r="N84" s="35"/>
      <c r="O84" s="36"/>
      <c r="P84" s="36"/>
      <c r="Q84" s="36"/>
      <c r="R84" s="37"/>
      <c r="S84" s="38"/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/>
      <c r="B85" s="11"/>
      <c r="C85" s="30"/>
      <c r="D85" s="31"/>
      <c r="E85" s="31"/>
      <c r="F85" s="31"/>
      <c r="G85" s="31"/>
      <c r="H85" s="31"/>
      <c r="I85" s="31"/>
      <c r="J85" s="31"/>
      <c r="K85" s="32"/>
      <c r="L85" s="33"/>
      <c r="M85" s="34"/>
      <c r="N85" s="35"/>
      <c r="O85" s="36"/>
      <c r="P85" s="36"/>
      <c r="Q85" s="36"/>
      <c r="R85" s="37"/>
      <c r="S85" s="38"/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/>
      <c r="B86" s="11"/>
      <c r="C86" s="30"/>
      <c r="D86" s="31"/>
      <c r="E86" s="31"/>
      <c r="F86" s="31"/>
      <c r="G86" s="31"/>
      <c r="H86" s="31"/>
      <c r="I86" s="31"/>
      <c r="J86" s="31"/>
      <c r="K86" s="32"/>
      <c r="L86" s="33"/>
      <c r="M86" s="34"/>
      <c r="N86" s="35"/>
      <c r="O86" s="36"/>
      <c r="P86" s="36"/>
      <c r="Q86" s="36"/>
      <c r="R86" s="37"/>
      <c r="S86" s="38"/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/>
      <c r="B87" s="11"/>
      <c r="C87" s="30"/>
      <c r="D87" s="31"/>
      <c r="E87" s="31"/>
      <c r="F87" s="31"/>
      <c r="G87" s="31"/>
      <c r="H87" s="31"/>
      <c r="I87" s="31"/>
      <c r="J87" s="31"/>
      <c r="K87" s="32"/>
      <c r="L87" s="33"/>
      <c r="M87" s="34"/>
      <c r="N87" s="35"/>
      <c r="O87" s="36"/>
      <c r="P87" s="36"/>
      <c r="Q87" s="36"/>
      <c r="R87" s="37"/>
      <c r="S87" s="38"/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/>
      <c r="B88" s="11"/>
      <c r="C88" s="30"/>
      <c r="D88" s="31"/>
      <c r="E88" s="31"/>
      <c r="F88" s="31"/>
      <c r="G88" s="31"/>
      <c r="H88" s="31"/>
      <c r="I88" s="31"/>
      <c r="J88" s="31"/>
      <c r="K88" s="32"/>
      <c r="L88" s="33"/>
      <c r="M88" s="34"/>
      <c r="N88" s="35"/>
      <c r="O88" s="36"/>
      <c r="P88" s="36"/>
      <c r="Q88" s="36"/>
      <c r="R88" s="37"/>
      <c r="S88" s="38"/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/>
      <c r="B89" s="11"/>
      <c r="C89" s="30"/>
      <c r="D89" s="31"/>
      <c r="E89" s="31"/>
      <c r="F89" s="31"/>
      <c r="G89" s="31"/>
      <c r="H89" s="31"/>
      <c r="I89" s="31"/>
      <c r="J89" s="31"/>
      <c r="K89" s="32"/>
      <c r="L89" s="33"/>
      <c r="M89" s="34"/>
      <c r="N89" s="35"/>
      <c r="O89" s="36"/>
      <c r="P89" s="36"/>
      <c r="Q89" s="36"/>
      <c r="R89" s="37"/>
      <c r="S89" s="38"/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/>
      <c r="B90" s="11"/>
      <c r="C90" s="30"/>
      <c r="D90" s="31"/>
      <c r="E90" s="31"/>
      <c r="F90" s="31"/>
      <c r="G90" s="31"/>
      <c r="H90" s="31"/>
      <c r="I90" s="31"/>
      <c r="J90" s="31"/>
      <c r="K90" s="32"/>
      <c r="L90" s="33"/>
      <c r="M90" s="34"/>
      <c r="N90" s="35"/>
      <c r="O90" s="36"/>
      <c r="P90" s="36"/>
      <c r="Q90" s="36"/>
      <c r="R90" s="37"/>
      <c r="S90" s="38"/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/>
      <c r="B91" s="11"/>
      <c r="C91" s="30"/>
      <c r="D91" s="31"/>
      <c r="E91" s="31"/>
      <c r="F91" s="31"/>
      <c r="G91" s="31"/>
      <c r="H91" s="31"/>
      <c r="I91" s="31"/>
      <c r="J91" s="31"/>
      <c r="K91" s="32"/>
      <c r="L91" s="33"/>
      <c r="M91" s="34"/>
      <c r="N91" s="35"/>
      <c r="O91" s="36"/>
      <c r="P91" s="36"/>
      <c r="Q91" s="36"/>
      <c r="R91" s="37"/>
      <c r="S91" s="38"/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/>
      <c r="B92" s="11"/>
      <c r="C92" s="30"/>
      <c r="D92" s="31"/>
      <c r="E92" s="31"/>
      <c r="F92" s="31"/>
      <c r="G92" s="31"/>
      <c r="H92" s="31"/>
      <c r="I92" s="31"/>
      <c r="J92" s="31"/>
      <c r="K92" s="32"/>
      <c r="L92" s="33"/>
      <c r="M92" s="34"/>
      <c r="N92" s="35"/>
      <c r="O92" s="36"/>
      <c r="P92" s="36"/>
      <c r="Q92" s="36"/>
      <c r="R92" s="37"/>
      <c r="S92" s="38"/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/>
      <c r="B93" s="11"/>
      <c r="C93" s="30"/>
      <c r="D93" s="31"/>
      <c r="E93" s="31"/>
      <c r="F93" s="31"/>
      <c r="G93" s="31"/>
      <c r="H93" s="31"/>
      <c r="I93" s="31"/>
      <c r="J93" s="31"/>
      <c r="K93" s="32"/>
      <c r="L93" s="33"/>
      <c r="M93" s="34"/>
      <c r="N93" s="35"/>
      <c r="O93" s="36"/>
      <c r="P93" s="36"/>
      <c r="Q93" s="36"/>
      <c r="R93" s="37"/>
      <c r="S93" s="38"/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/>
      <c r="B94" s="11"/>
      <c r="C94" s="30"/>
      <c r="D94" s="31"/>
      <c r="E94" s="31"/>
      <c r="F94" s="31"/>
      <c r="G94" s="31"/>
      <c r="H94" s="31"/>
      <c r="I94" s="31"/>
      <c r="J94" s="31"/>
      <c r="K94" s="32"/>
      <c r="L94" s="33"/>
      <c r="M94" s="34"/>
      <c r="N94" s="35"/>
      <c r="O94" s="36"/>
      <c r="P94" s="36"/>
      <c r="Q94" s="36"/>
      <c r="R94" s="37"/>
      <c r="S94" s="38"/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/>
      <c r="B95" s="11"/>
      <c r="C95" s="30"/>
      <c r="D95" s="31"/>
      <c r="E95" s="31"/>
      <c r="F95" s="31"/>
      <c r="G95" s="31"/>
      <c r="H95" s="31"/>
      <c r="I95" s="31"/>
      <c r="J95" s="31"/>
      <c r="K95" s="32"/>
      <c r="L95" s="33"/>
      <c r="M95" s="34"/>
      <c r="N95" s="35"/>
      <c r="O95" s="36"/>
      <c r="P95" s="36"/>
      <c r="Q95" s="36"/>
      <c r="R95" s="37"/>
      <c r="S95" s="38"/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/>
      <c r="B96" s="11"/>
      <c r="C96" s="30"/>
      <c r="D96" s="31"/>
      <c r="E96" s="31"/>
      <c r="F96" s="31"/>
      <c r="G96" s="31"/>
      <c r="H96" s="31"/>
      <c r="I96" s="31"/>
      <c r="J96" s="31"/>
      <c r="K96" s="32"/>
      <c r="L96" s="33"/>
      <c r="M96" s="34"/>
      <c r="N96" s="35"/>
      <c r="O96" s="36"/>
      <c r="P96" s="36"/>
      <c r="Q96" s="36"/>
      <c r="R96" s="37"/>
      <c r="S96" s="38"/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/>
      <c r="B97" s="11"/>
      <c r="C97" s="30"/>
      <c r="D97" s="31"/>
      <c r="E97" s="31"/>
      <c r="F97" s="31"/>
      <c r="G97" s="31"/>
      <c r="H97" s="31"/>
      <c r="I97" s="31"/>
      <c r="J97" s="31"/>
      <c r="K97" s="32"/>
      <c r="L97" s="33"/>
      <c r="M97" s="34"/>
      <c r="N97" s="35"/>
      <c r="O97" s="36"/>
      <c r="P97" s="36"/>
      <c r="Q97" s="36"/>
      <c r="R97" s="37"/>
      <c r="S97" s="38"/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/>
      <c r="B98" s="11"/>
      <c r="C98" s="30"/>
      <c r="D98" s="31"/>
      <c r="E98" s="31"/>
      <c r="F98" s="31"/>
      <c r="G98" s="31"/>
      <c r="H98" s="31"/>
      <c r="I98" s="31"/>
      <c r="J98" s="31"/>
      <c r="K98" s="32"/>
      <c r="L98" s="33"/>
      <c r="M98" s="34"/>
      <c r="N98" s="35"/>
      <c r="O98" s="36"/>
      <c r="P98" s="36"/>
      <c r="Q98" s="36"/>
      <c r="R98" s="37"/>
      <c r="S98" s="38"/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/>
      <c r="B99" s="11"/>
      <c r="C99" s="30"/>
      <c r="D99" s="31"/>
      <c r="E99" s="31"/>
      <c r="F99" s="31"/>
      <c r="G99" s="31"/>
      <c r="H99" s="31"/>
      <c r="I99" s="31"/>
      <c r="J99" s="31"/>
      <c r="K99" s="32"/>
      <c r="L99" s="33"/>
      <c r="M99" s="34"/>
      <c r="N99" s="35"/>
      <c r="O99" s="36"/>
      <c r="P99" s="36"/>
      <c r="Q99" s="36"/>
      <c r="R99" s="37"/>
      <c r="S99" s="38"/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/>
      <c r="B100" s="11"/>
      <c r="C100" s="30"/>
      <c r="D100" s="31"/>
      <c r="E100" s="31"/>
      <c r="F100" s="31"/>
      <c r="G100" s="31"/>
      <c r="H100" s="31"/>
      <c r="I100" s="31"/>
      <c r="J100" s="31"/>
      <c r="K100" s="32"/>
      <c r="L100" s="33"/>
      <c r="M100" s="34"/>
      <c r="N100" s="35"/>
      <c r="O100" s="36"/>
      <c r="P100" s="36"/>
      <c r="Q100" s="36"/>
      <c r="R100" s="37"/>
      <c r="S100" s="38"/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/>
      <c r="B101" s="11"/>
      <c r="C101" s="30"/>
      <c r="D101" s="31"/>
      <c r="E101" s="31"/>
      <c r="F101" s="31"/>
      <c r="G101" s="31"/>
      <c r="H101" s="31"/>
      <c r="I101" s="31"/>
      <c r="J101" s="31"/>
      <c r="K101" s="32"/>
      <c r="L101" s="33"/>
      <c r="M101" s="34"/>
      <c r="N101" s="35"/>
      <c r="O101" s="36"/>
      <c r="P101" s="36"/>
      <c r="Q101" s="36"/>
      <c r="R101" s="37"/>
      <c r="S101" s="38"/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/>
      <c r="B102" s="11"/>
      <c r="C102" s="30"/>
      <c r="D102" s="31"/>
      <c r="E102" s="31"/>
      <c r="F102" s="31"/>
      <c r="G102" s="31"/>
      <c r="H102" s="31"/>
      <c r="I102" s="31"/>
      <c r="J102" s="31"/>
      <c r="K102" s="32"/>
      <c r="L102" s="33"/>
      <c r="M102" s="34"/>
      <c r="N102" s="35"/>
      <c r="O102" s="36"/>
      <c r="P102" s="36"/>
      <c r="Q102" s="36"/>
      <c r="R102" s="37"/>
      <c r="S102" s="38"/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/>
      <c r="B103" s="11"/>
      <c r="C103" s="30"/>
      <c r="D103" s="31"/>
      <c r="E103" s="31"/>
      <c r="F103" s="31"/>
      <c r="G103" s="31"/>
      <c r="H103" s="31"/>
      <c r="I103" s="31"/>
      <c r="J103" s="31"/>
      <c r="K103" s="32"/>
      <c r="L103" s="33"/>
      <c r="M103" s="34"/>
      <c r="N103" s="35"/>
      <c r="O103" s="36"/>
      <c r="P103" s="36"/>
      <c r="Q103" s="36"/>
      <c r="R103" s="37"/>
      <c r="S103" s="38"/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/>
      <c r="B104" s="11"/>
      <c r="C104" s="30"/>
      <c r="D104" s="31"/>
      <c r="E104" s="31"/>
      <c r="F104" s="31"/>
      <c r="G104" s="31"/>
      <c r="H104" s="31"/>
      <c r="I104" s="31"/>
      <c r="J104" s="31"/>
      <c r="K104" s="32"/>
      <c r="L104" s="33"/>
      <c r="M104" s="34"/>
      <c r="N104" s="35"/>
      <c r="O104" s="36"/>
      <c r="P104" s="36"/>
      <c r="Q104" s="36"/>
      <c r="R104" s="37"/>
      <c r="S104" s="38"/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/>
      <c r="B105" s="11"/>
      <c r="C105" s="30"/>
      <c r="D105" s="31"/>
      <c r="E105" s="31"/>
      <c r="F105" s="31"/>
      <c r="G105" s="31"/>
      <c r="H105" s="31"/>
      <c r="I105" s="31"/>
      <c r="J105" s="31"/>
      <c r="K105" s="32"/>
      <c r="L105" s="33"/>
      <c r="M105" s="34"/>
      <c r="N105" s="35"/>
      <c r="O105" s="36"/>
      <c r="P105" s="36"/>
      <c r="Q105" s="36"/>
      <c r="R105" s="37"/>
      <c r="S105" s="38"/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/>
      <c r="B106" s="11"/>
      <c r="C106" s="30"/>
      <c r="D106" s="31"/>
      <c r="E106" s="31"/>
      <c r="F106" s="31"/>
      <c r="G106" s="31"/>
      <c r="H106" s="31"/>
      <c r="I106" s="31"/>
      <c r="J106" s="31"/>
      <c r="K106" s="32"/>
      <c r="L106" s="33"/>
      <c r="M106" s="34"/>
      <c r="N106" s="35"/>
      <c r="O106" s="36"/>
      <c r="P106" s="36"/>
      <c r="Q106" s="36"/>
      <c r="R106" s="37"/>
      <c r="S106" s="38"/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/>
      <c r="B107" s="11"/>
      <c r="C107" s="30"/>
      <c r="D107" s="31"/>
      <c r="E107" s="31"/>
      <c r="F107" s="31"/>
      <c r="G107" s="31"/>
      <c r="H107" s="31"/>
      <c r="I107" s="31"/>
      <c r="J107" s="31"/>
      <c r="K107" s="32"/>
      <c r="L107" s="33"/>
      <c r="M107" s="34"/>
      <c r="N107" s="35"/>
      <c r="O107" s="36"/>
      <c r="P107" s="36"/>
      <c r="Q107" s="36"/>
      <c r="R107" s="37"/>
      <c r="S107" s="38"/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/>
      <c r="B108" s="11"/>
      <c r="C108" s="30"/>
      <c r="D108" s="31"/>
      <c r="E108" s="31"/>
      <c r="F108" s="31"/>
      <c r="G108" s="31"/>
      <c r="H108" s="31"/>
      <c r="I108" s="31"/>
      <c r="J108" s="31"/>
      <c r="K108" s="32"/>
      <c r="L108" s="33"/>
      <c r="M108" s="34"/>
      <c r="N108" s="35"/>
      <c r="O108" s="36"/>
      <c r="P108" s="36"/>
      <c r="Q108" s="36"/>
      <c r="R108" s="37"/>
      <c r="S108" s="38"/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/>
      <c r="B109" s="11"/>
      <c r="C109" s="30"/>
      <c r="D109" s="31"/>
      <c r="E109" s="31"/>
      <c r="F109" s="31"/>
      <c r="G109" s="31"/>
      <c r="H109" s="31"/>
      <c r="I109" s="31"/>
      <c r="J109" s="31"/>
      <c r="K109" s="32"/>
      <c r="L109" s="33"/>
      <c r="M109" s="34"/>
      <c r="N109" s="35"/>
      <c r="O109" s="36"/>
      <c r="P109" s="36"/>
      <c r="Q109" s="36"/>
      <c r="R109" s="37"/>
      <c r="S109" s="38"/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/>
      <c r="B110" s="11"/>
      <c r="C110" s="30"/>
      <c r="D110" s="31"/>
      <c r="E110" s="31"/>
      <c r="F110" s="31"/>
      <c r="G110" s="31"/>
      <c r="H110" s="31"/>
      <c r="I110" s="31"/>
      <c r="J110" s="31"/>
      <c r="K110" s="32"/>
      <c r="L110" s="33"/>
      <c r="M110" s="34"/>
      <c r="N110" s="35"/>
      <c r="O110" s="36"/>
      <c r="P110" s="36"/>
      <c r="Q110" s="36"/>
      <c r="R110" s="37"/>
      <c r="S110" s="38"/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/>
      <c r="B111" s="11"/>
      <c r="C111" s="30"/>
      <c r="D111" s="31"/>
      <c r="E111" s="31"/>
      <c r="F111" s="31"/>
      <c r="G111" s="31"/>
      <c r="H111" s="31"/>
      <c r="I111" s="31"/>
      <c r="J111" s="31"/>
      <c r="K111" s="32"/>
      <c r="L111" s="33"/>
      <c r="M111" s="34"/>
      <c r="N111" s="35"/>
      <c r="O111" s="36"/>
      <c r="P111" s="36"/>
      <c r="Q111" s="36"/>
      <c r="R111" s="37"/>
      <c r="S111" s="38"/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/>
      <c r="B112" s="11"/>
      <c r="C112" s="30"/>
      <c r="D112" s="31"/>
      <c r="E112" s="31"/>
      <c r="F112" s="31"/>
      <c r="G112" s="31"/>
      <c r="H112" s="31"/>
      <c r="I112" s="31"/>
      <c r="J112" s="31"/>
      <c r="K112" s="32"/>
      <c r="L112" s="33"/>
      <c r="M112" s="34"/>
      <c r="N112" s="35"/>
      <c r="O112" s="36"/>
      <c r="P112" s="36"/>
      <c r="Q112" s="36"/>
      <c r="R112" s="37"/>
      <c r="S112" s="38"/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/>
      <c r="B113" s="11"/>
      <c r="C113" s="30"/>
      <c r="D113" s="31"/>
      <c r="E113" s="31"/>
      <c r="F113" s="31"/>
      <c r="G113" s="31"/>
      <c r="H113" s="31"/>
      <c r="I113" s="31"/>
      <c r="J113" s="31"/>
      <c r="K113" s="32"/>
      <c r="L113" s="33"/>
      <c r="M113" s="34"/>
      <c r="N113" s="35"/>
      <c r="O113" s="36"/>
      <c r="P113" s="36"/>
      <c r="Q113" s="36"/>
      <c r="R113" s="37"/>
      <c r="S113" s="38"/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/>
      <c r="B114" s="11"/>
      <c r="C114" s="30"/>
      <c r="D114" s="31"/>
      <c r="E114" s="31"/>
      <c r="F114" s="31"/>
      <c r="G114" s="31"/>
      <c r="H114" s="31"/>
      <c r="I114" s="31"/>
      <c r="J114" s="31"/>
      <c r="K114" s="32"/>
      <c r="L114" s="33"/>
      <c r="M114" s="34"/>
      <c r="N114" s="35"/>
      <c r="O114" s="36"/>
      <c r="P114" s="36"/>
      <c r="Q114" s="36"/>
      <c r="R114" s="37"/>
      <c r="S114" s="38"/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/>
      <c r="B115" s="11"/>
      <c r="C115" s="30"/>
      <c r="D115" s="31"/>
      <c r="E115" s="31"/>
      <c r="F115" s="31"/>
      <c r="G115" s="31"/>
      <c r="H115" s="31"/>
      <c r="I115" s="31"/>
      <c r="J115" s="31"/>
      <c r="K115" s="32"/>
      <c r="L115" s="33"/>
      <c r="M115" s="34"/>
      <c r="N115" s="35"/>
      <c r="O115" s="36"/>
      <c r="P115" s="36"/>
      <c r="Q115" s="36"/>
      <c r="R115" s="37"/>
      <c r="S115" s="38"/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/>
      <c r="B116" s="11"/>
      <c r="C116" s="30"/>
      <c r="D116" s="31"/>
      <c r="E116" s="31"/>
      <c r="F116" s="31"/>
      <c r="G116" s="31"/>
      <c r="H116" s="31"/>
      <c r="I116" s="31"/>
      <c r="J116" s="31"/>
      <c r="K116" s="32"/>
      <c r="L116" s="33"/>
      <c r="M116" s="34"/>
      <c r="N116" s="35"/>
      <c r="O116" s="36"/>
      <c r="P116" s="36"/>
      <c r="Q116" s="36"/>
      <c r="R116" s="37"/>
      <c r="S116" s="38"/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/>
      <c r="B117" s="11"/>
      <c r="C117" s="30"/>
      <c r="D117" s="31"/>
      <c r="E117" s="31"/>
      <c r="F117" s="31"/>
      <c r="G117" s="31"/>
      <c r="H117" s="31"/>
      <c r="I117" s="31"/>
      <c r="J117" s="31"/>
      <c r="K117" s="32"/>
      <c r="L117" s="33"/>
      <c r="M117" s="34"/>
      <c r="N117" s="35"/>
      <c r="O117" s="36"/>
      <c r="P117" s="36"/>
      <c r="Q117" s="36"/>
      <c r="R117" s="37"/>
      <c r="S117" s="38"/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/>
      <c r="B118" s="11"/>
      <c r="C118" s="30"/>
      <c r="D118" s="31"/>
      <c r="E118" s="31"/>
      <c r="F118" s="31"/>
      <c r="G118" s="31"/>
      <c r="H118" s="31"/>
      <c r="I118" s="31"/>
      <c r="J118" s="31"/>
      <c r="K118" s="32"/>
      <c r="L118" s="33"/>
      <c r="M118" s="34"/>
      <c r="N118" s="35"/>
      <c r="O118" s="36"/>
      <c r="P118" s="36"/>
      <c r="Q118" s="36"/>
      <c r="R118" s="37"/>
      <c r="S118" s="38"/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/>
      <c r="B119" s="11"/>
      <c r="C119" s="30"/>
      <c r="D119" s="31"/>
      <c r="E119" s="31"/>
      <c r="F119" s="31"/>
      <c r="G119" s="31"/>
      <c r="H119" s="31"/>
      <c r="I119" s="31"/>
      <c r="J119" s="31"/>
      <c r="K119" s="32"/>
      <c r="L119" s="33"/>
      <c r="M119" s="34"/>
      <c r="N119" s="35"/>
      <c r="O119" s="36"/>
      <c r="P119" s="36"/>
      <c r="Q119" s="36"/>
      <c r="R119" s="37"/>
      <c r="S119" s="38"/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/>
      <c r="B120" s="11"/>
      <c r="C120" s="30"/>
      <c r="D120" s="31"/>
      <c r="E120" s="31"/>
      <c r="F120" s="31"/>
      <c r="G120" s="31"/>
      <c r="H120" s="31"/>
      <c r="I120" s="31"/>
      <c r="J120" s="31"/>
      <c r="K120" s="32"/>
      <c r="L120" s="33"/>
      <c r="M120" s="34"/>
      <c r="N120" s="35"/>
      <c r="O120" s="36"/>
      <c r="P120" s="36"/>
      <c r="Q120" s="36"/>
      <c r="R120" s="37"/>
      <c r="S120" s="38"/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/>
      <c r="B121" s="11"/>
      <c r="C121" s="30"/>
      <c r="D121" s="31"/>
      <c r="E121" s="31"/>
      <c r="F121" s="31"/>
      <c r="G121" s="31"/>
      <c r="H121" s="31"/>
      <c r="I121" s="31"/>
      <c r="J121" s="31"/>
      <c r="K121" s="32"/>
      <c r="L121" s="33"/>
      <c r="M121" s="34"/>
      <c r="N121" s="35"/>
      <c r="O121" s="36"/>
      <c r="P121" s="36"/>
      <c r="Q121" s="36"/>
      <c r="R121" s="37"/>
      <c r="S121" s="38"/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/>
      <c r="B122" s="11"/>
      <c r="C122" s="30"/>
      <c r="D122" s="31"/>
      <c r="E122" s="31"/>
      <c r="F122" s="31"/>
      <c r="G122" s="31"/>
      <c r="H122" s="31"/>
      <c r="I122" s="31"/>
      <c r="J122" s="31"/>
      <c r="K122" s="32"/>
      <c r="L122" s="33"/>
      <c r="M122" s="34"/>
      <c r="N122" s="35"/>
      <c r="O122" s="36"/>
      <c r="P122" s="36"/>
      <c r="Q122" s="36"/>
      <c r="R122" s="37"/>
      <c r="S122" s="38"/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/>
      <c r="B123" s="11"/>
      <c r="C123" s="30"/>
      <c r="D123" s="31"/>
      <c r="E123" s="31"/>
      <c r="F123" s="31"/>
      <c r="G123" s="31"/>
      <c r="H123" s="31"/>
      <c r="I123" s="31"/>
      <c r="J123" s="31"/>
      <c r="K123" s="32"/>
      <c r="L123" s="33"/>
      <c r="M123" s="34"/>
      <c r="N123" s="35"/>
      <c r="O123" s="36"/>
      <c r="P123" s="36"/>
      <c r="Q123" s="36"/>
      <c r="R123" s="37"/>
      <c r="S123" s="38"/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/>
      <c r="B124" s="11"/>
      <c r="C124" s="30"/>
      <c r="D124" s="31"/>
      <c r="E124" s="31"/>
      <c r="F124" s="31"/>
      <c r="G124" s="31"/>
      <c r="H124" s="31"/>
      <c r="I124" s="31"/>
      <c r="J124" s="31"/>
      <c r="K124" s="32"/>
      <c r="L124" s="33"/>
      <c r="M124" s="34"/>
      <c r="N124" s="35"/>
      <c r="O124" s="36"/>
      <c r="P124" s="36"/>
      <c r="Q124" s="36"/>
      <c r="R124" s="37"/>
      <c r="S124" s="38"/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/>
      <c r="B125" s="11"/>
      <c r="C125" s="30"/>
      <c r="D125" s="31"/>
      <c r="E125" s="31"/>
      <c r="F125" s="31"/>
      <c r="G125" s="31"/>
      <c r="H125" s="31"/>
      <c r="I125" s="31"/>
      <c r="J125" s="31"/>
      <c r="K125" s="32"/>
      <c r="L125" s="33"/>
      <c r="M125" s="34"/>
      <c r="N125" s="35"/>
      <c r="O125" s="36"/>
      <c r="P125" s="36"/>
      <c r="Q125" s="36"/>
      <c r="R125" s="37"/>
      <c r="S125" s="38"/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/>
      <c r="B126" s="11"/>
      <c r="C126" s="30"/>
      <c r="D126" s="31"/>
      <c r="E126" s="31"/>
      <c r="F126" s="31"/>
      <c r="G126" s="31"/>
      <c r="H126" s="31"/>
      <c r="I126" s="31"/>
      <c r="J126" s="31"/>
      <c r="K126" s="32"/>
      <c r="L126" s="33"/>
      <c r="M126" s="34"/>
      <c r="N126" s="35"/>
      <c r="O126" s="36"/>
      <c r="P126" s="36"/>
      <c r="Q126" s="36"/>
      <c r="R126" s="37"/>
      <c r="S126" s="38"/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/>
      <c r="B127" s="11"/>
      <c r="C127" s="30"/>
      <c r="D127" s="31"/>
      <c r="E127" s="31"/>
      <c r="F127" s="31"/>
      <c r="G127" s="31"/>
      <c r="H127" s="31"/>
      <c r="I127" s="31"/>
      <c r="J127" s="31"/>
      <c r="K127" s="32"/>
      <c r="L127" s="33"/>
      <c r="M127" s="34"/>
      <c r="N127" s="35"/>
      <c r="O127" s="36"/>
      <c r="P127" s="36"/>
      <c r="Q127" s="36"/>
      <c r="R127" s="37"/>
      <c r="S127" s="38"/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/>
      <c r="B128" s="11"/>
      <c r="C128" s="30"/>
      <c r="D128" s="31"/>
      <c r="E128" s="31"/>
      <c r="F128" s="31"/>
      <c r="G128" s="31"/>
      <c r="H128" s="31"/>
      <c r="I128" s="31"/>
      <c r="J128" s="31"/>
      <c r="K128" s="32"/>
      <c r="L128" s="33"/>
      <c r="M128" s="34"/>
      <c r="N128" s="35"/>
      <c r="O128" s="36"/>
      <c r="P128" s="36"/>
      <c r="Q128" s="36"/>
      <c r="R128" s="37"/>
      <c r="S128" s="38"/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/>
      <c r="B129" s="11"/>
      <c r="C129" s="30"/>
      <c r="D129" s="31"/>
      <c r="E129" s="31"/>
      <c r="F129" s="31"/>
      <c r="G129" s="31"/>
      <c r="H129" s="31"/>
      <c r="I129" s="31"/>
      <c r="J129" s="31"/>
      <c r="K129" s="32"/>
      <c r="L129" s="33"/>
      <c r="M129" s="34"/>
      <c r="N129" s="35"/>
      <c r="O129" s="36"/>
      <c r="P129" s="36"/>
      <c r="Q129" s="36"/>
      <c r="R129" s="37"/>
      <c r="S129" s="38"/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/>
      <c r="B130" s="11"/>
      <c r="C130" s="30"/>
      <c r="D130" s="31"/>
      <c r="E130" s="31"/>
      <c r="F130" s="31"/>
      <c r="G130" s="31"/>
      <c r="H130" s="31"/>
      <c r="I130" s="31"/>
      <c r="J130" s="31"/>
      <c r="K130" s="32"/>
      <c r="L130" s="33"/>
      <c r="M130" s="34"/>
      <c r="N130" s="35"/>
      <c r="O130" s="36"/>
      <c r="P130" s="36"/>
      <c r="Q130" s="36"/>
      <c r="R130" s="37"/>
      <c r="S130" s="38"/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/>
      <c r="B131" s="11"/>
      <c r="C131" s="30"/>
      <c r="D131" s="31"/>
      <c r="E131" s="31"/>
      <c r="F131" s="31"/>
      <c r="G131" s="31"/>
      <c r="H131" s="31"/>
      <c r="I131" s="31"/>
      <c r="J131" s="31"/>
      <c r="K131" s="32"/>
      <c r="L131" s="33"/>
      <c r="M131" s="34"/>
      <c r="N131" s="35"/>
      <c r="O131" s="36"/>
      <c r="P131" s="36"/>
      <c r="Q131" s="36"/>
      <c r="R131" s="37"/>
      <c r="S131" s="38"/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/>
      <c r="B132" s="11"/>
      <c r="C132" s="30"/>
      <c r="D132" s="31"/>
      <c r="E132" s="31"/>
      <c r="F132" s="31"/>
      <c r="G132" s="31"/>
      <c r="H132" s="31"/>
      <c r="I132" s="31"/>
      <c r="J132" s="31"/>
      <c r="K132" s="32"/>
      <c r="L132" s="33"/>
      <c r="M132" s="34"/>
      <c r="N132" s="35"/>
      <c r="O132" s="36"/>
      <c r="P132" s="36"/>
      <c r="Q132" s="36"/>
      <c r="R132" s="37"/>
      <c r="S132" s="38"/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/>
      <c r="B133" s="11"/>
      <c r="C133" s="30"/>
      <c r="D133" s="31"/>
      <c r="E133" s="31"/>
      <c r="F133" s="31"/>
      <c r="G133" s="31"/>
      <c r="H133" s="31"/>
      <c r="I133" s="31"/>
      <c r="J133" s="31"/>
      <c r="K133" s="32"/>
      <c r="L133" s="33"/>
      <c r="M133" s="34"/>
      <c r="N133" s="35"/>
      <c r="O133" s="36"/>
      <c r="P133" s="36"/>
      <c r="Q133" s="36"/>
      <c r="R133" s="37"/>
      <c r="S133" s="38"/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/>
      <c r="B134" s="11"/>
      <c r="C134" s="30"/>
      <c r="D134" s="31"/>
      <c r="E134" s="31"/>
      <c r="F134" s="31"/>
      <c r="G134" s="31"/>
      <c r="H134" s="31"/>
      <c r="I134" s="31"/>
      <c r="J134" s="31"/>
      <c r="K134" s="32"/>
      <c r="L134" s="33"/>
      <c r="M134" s="34"/>
      <c r="N134" s="35"/>
      <c r="O134" s="36"/>
      <c r="P134" s="36"/>
      <c r="Q134" s="36"/>
      <c r="R134" s="37"/>
      <c r="S134" s="38"/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/>
      <c r="B135" s="11"/>
      <c r="C135" s="30"/>
      <c r="D135" s="31"/>
      <c r="E135" s="31"/>
      <c r="F135" s="31"/>
      <c r="G135" s="31"/>
      <c r="H135" s="31"/>
      <c r="I135" s="31"/>
      <c r="J135" s="31"/>
      <c r="K135" s="32"/>
      <c r="L135" s="33"/>
      <c r="M135" s="34"/>
      <c r="N135" s="35"/>
      <c r="O135" s="36"/>
      <c r="P135" s="36"/>
      <c r="Q135" s="36"/>
      <c r="R135" s="37"/>
      <c r="S135" s="38"/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/>
      <c r="B136" s="11"/>
      <c r="C136" s="30"/>
      <c r="D136" s="31"/>
      <c r="E136" s="31"/>
      <c r="F136" s="31"/>
      <c r="G136" s="31"/>
      <c r="H136" s="31"/>
      <c r="I136" s="31"/>
      <c r="J136" s="31"/>
      <c r="K136" s="32"/>
      <c r="L136" s="33"/>
      <c r="M136" s="34"/>
      <c r="N136" s="35"/>
      <c r="O136" s="36"/>
      <c r="P136" s="36"/>
      <c r="Q136" s="36"/>
      <c r="R136" s="37"/>
      <c r="S136" s="38"/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/>
      <c r="B137" s="11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/>
      <c r="B138" s="11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/>
      <c r="B139" s="11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/>
      <c r="B140" s="11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/>
      <c r="B141" s="11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/>
      <c r="B142" s="11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/>
      <c r="B143" s="11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/>
      <c r="B144" s="11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/>
      <c r="B145" s="11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/>
      <c r="B146" s="11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71" priority="8">
      <formula>SUM(W$4:W$9344)&gt;0</formula>
    </cfRule>
  </conditionalFormatting>
  <conditionalFormatting sqref="X3">
    <cfRule type="expression" dxfId="70" priority="7">
      <formula>SUM(X$4:X$9344)&gt;0</formula>
    </cfRule>
  </conditionalFormatting>
  <conditionalFormatting sqref="Y3:BC3">
    <cfRule type="expression" dxfId="69" priority="6">
      <formula>SUM(Y$4:Y$9344)&gt;0</formula>
    </cfRule>
  </conditionalFormatting>
  <conditionalFormatting sqref="BD3">
    <cfRule type="expression" dxfId="68" priority="5">
      <formula>SUM(BD$4:BD$9344)&gt;0</formula>
    </cfRule>
  </conditionalFormatting>
  <conditionalFormatting sqref="W2">
    <cfRule type="expression" dxfId="67" priority="4">
      <formula>SUM(W$4:W$9380)&gt;0</formula>
    </cfRule>
  </conditionalFormatting>
  <conditionalFormatting sqref="X2">
    <cfRule type="expression" dxfId="66" priority="3">
      <formula>SUM(X$4:X$9380)&gt;0</formula>
    </cfRule>
  </conditionalFormatting>
  <conditionalFormatting sqref="Y2:BC2">
    <cfRule type="expression" dxfId="65" priority="2">
      <formula>SUM(Y$4:Y$9380)&gt;0</formula>
    </cfRule>
  </conditionalFormatting>
  <conditionalFormatting sqref="BD2">
    <cfRule type="expression" dxfId="64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1547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1</v>
      </c>
      <c r="T4" s="39"/>
      <c r="U4" s="38"/>
      <c r="V4" s="39"/>
      <c r="W4" s="12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1548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0</v>
      </c>
      <c r="O5" s="36"/>
      <c r="P5" s="36"/>
      <c r="Q5" s="36"/>
      <c r="R5" s="37"/>
      <c r="S5" s="38">
        <v>11</v>
      </c>
      <c r="T5" s="39"/>
      <c r="U5" s="38"/>
      <c r="V5" s="39"/>
      <c r="W5" s="12">
        <v>1</v>
      </c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1549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1</v>
      </c>
      <c r="O6" s="36"/>
      <c r="P6" s="36"/>
      <c r="Q6" s="36"/>
      <c r="R6" s="37"/>
      <c r="S6" s="38">
        <v>18</v>
      </c>
      <c r="T6" s="39"/>
      <c r="U6" s="38"/>
      <c r="V6" s="39"/>
      <c r="W6" s="12">
        <v>2</v>
      </c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1550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42</v>
      </c>
      <c r="T7" s="39"/>
      <c r="U7" s="38"/>
      <c r="V7" s="39"/>
      <c r="W7" s="12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1551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2</v>
      </c>
      <c r="T8" s="39"/>
      <c r="U8" s="38"/>
      <c r="V8" s="39"/>
      <c r="W8" s="12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1552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8</v>
      </c>
      <c r="T9" s="39"/>
      <c r="U9" s="38"/>
      <c r="V9" s="39"/>
      <c r="W9" s="12"/>
      <c r="X9" s="13"/>
      <c r="Y9" s="13">
        <v>4</v>
      </c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>
        <v>7</v>
      </c>
      <c r="B10" s="11"/>
      <c r="C10" s="30" t="s">
        <v>1553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8</v>
      </c>
      <c r="T10" s="39"/>
      <c r="U10" s="38"/>
      <c r="V10" s="39"/>
      <c r="W10" s="12"/>
      <c r="X10" s="13"/>
      <c r="Y10" s="13">
        <v>5</v>
      </c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>
        <v>8</v>
      </c>
      <c r="B11" s="11"/>
      <c r="C11" s="30" t="s">
        <v>1554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1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>
        <v>9</v>
      </c>
      <c r="B12" s="11"/>
      <c r="C12" s="30" t="s">
        <v>1555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3</v>
      </c>
      <c r="T12" s="39"/>
      <c r="U12" s="38"/>
      <c r="V12" s="39"/>
      <c r="W12" s="12">
        <v>3</v>
      </c>
      <c r="X12" s="13">
        <v>1</v>
      </c>
      <c r="Y12" s="13">
        <v>1</v>
      </c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>
        <v>10</v>
      </c>
      <c r="B13" s="11"/>
      <c r="C13" s="30" t="s">
        <v>1556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1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>
        <v>11</v>
      </c>
      <c r="B14" s="11"/>
      <c r="C14" s="30" t="s">
        <v>1557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1</v>
      </c>
      <c r="T14" s="39"/>
      <c r="U14" s="38"/>
      <c r="V14" s="39"/>
      <c r="W14" s="12"/>
      <c r="X14" s="13">
        <v>2</v>
      </c>
      <c r="Y14" s="13">
        <v>3</v>
      </c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>
        <v>12</v>
      </c>
      <c r="B15" s="11"/>
      <c r="C15" s="30" t="s">
        <v>1558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1</v>
      </c>
      <c r="T15" s="39"/>
      <c r="U15" s="38"/>
      <c r="V15" s="39"/>
      <c r="W15" s="12"/>
      <c r="X15" s="13"/>
      <c r="Y15" s="13">
        <v>2</v>
      </c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>
        <v>13</v>
      </c>
      <c r="B16" s="11"/>
      <c r="C16" s="30" t="s">
        <v>1559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1</v>
      </c>
      <c r="T16" s="39"/>
      <c r="U16" s="38"/>
      <c r="V16" s="39"/>
      <c r="W16" s="12"/>
      <c r="X16" s="13">
        <v>4</v>
      </c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>
        <v>14</v>
      </c>
      <c r="B17" s="11"/>
      <c r="C17" s="30" t="s">
        <v>1560</v>
      </c>
      <c r="D17" s="31"/>
      <c r="E17" s="31"/>
      <c r="F17" s="31"/>
      <c r="G17" s="31"/>
      <c r="H17" s="31"/>
      <c r="I17" s="31"/>
      <c r="J17" s="31"/>
      <c r="K17" s="32"/>
      <c r="L17" s="33" t="s">
        <v>44</v>
      </c>
      <c r="M17" s="34"/>
      <c r="N17" s="35" t="s">
        <v>0</v>
      </c>
      <c r="O17" s="36"/>
      <c r="P17" s="36"/>
      <c r="Q17" s="36"/>
      <c r="R17" s="37"/>
      <c r="S17" s="38">
        <v>1</v>
      </c>
      <c r="T17" s="39"/>
      <c r="U17" s="38"/>
      <c r="V17" s="39"/>
      <c r="W17" s="12"/>
      <c r="X17" s="13">
        <v>5</v>
      </c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>
        <v>15</v>
      </c>
      <c r="B18" s="11"/>
      <c r="C18" s="30" t="s">
        <v>1561</v>
      </c>
      <c r="D18" s="31"/>
      <c r="E18" s="31"/>
      <c r="F18" s="31"/>
      <c r="G18" s="31"/>
      <c r="H18" s="31"/>
      <c r="I18" s="31"/>
      <c r="J18" s="31"/>
      <c r="K18" s="32"/>
      <c r="L18" s="33" t="s">
        <v>44</v>
      </c>
      <c r="M18" s="34"/>
      <c r="N18" s="35" t="s">
        <v>0</v>
      </c>
      <c r="O18" s="36"/>
      <c r="P18" s="36"/>
      <c r="Q18" s="36"/>
      <c r="R18" s="37"/>
      <c r="S18" s="38">
        <v>1</v>
      </c>
      <c r="T18" s="39"/>
      <c r="U18" s="38"/>
      <c r="V18" s="39"/>
      <c r="W18" s="12"/>
      <c r="X18" s="13">
        <v>6</v>
      </c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>
        <v>16</v>
      </c>
      <c r="B19" s="11"/>
      <c r="C19" s="30" t="s">
        <v>1562</v>
      </c>
      <c r="D19" s="31"/>
      <c r="E19" s="31"/>
      <c r="F19" s="31"/>
      <c r="G19" s="31"/>
      <c r="H19" s="31"/>
      <c r="I19" s="31"/>
      <c r="J19" s="31"/>
      <c r="K19" s="32"/>
      <c r="L19" s="33" t="s">
        <v>44</v>
      </c>
      <c r="M19" s="34"/>
      <c r="N19" s="35" t="s">
        <v>0</v>
      </c>
      <c r="O19" s="36"/>
      <c r="P19" s="36"/>
      <c r="Q19" s="36"/>
      <c r="R19" s="37"/>
      <c r="S19" s="38">
        <v>1</v>
      </c>
      <c r="T19" s="39"/>
      <c r="U19" s="38"/>
      <c r="V19" s="39"/>
      <c r="W19" s="12"/>
      <c r="X19" s="13">
        <v>7</v>
      </c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>
        <v>17</v>
      </c>
      <c r="B20" s="11"/>
      <c r="C20" s="30" t="s">
        <v>1563</v>
      </c>
      <c r="D20" s="31"/>
      <c r="E20" s="31"/>
      <c r="F20" s="31"/>
      <c r="G20" s="31"/>
      <c r="H20" s="31"/>
      <c r="I20" s="31"/>
      <c r="J20" s="31"/>
      <c r="K20" s="32"/>
      <c r="L20" s="33" t="s">
        <v>44</v>
      </c>
      <c r="M20" s="34"/>
      <c r="N20" s="35" t="s">
        <v>0</v>
      </c>
      <c r="O20" s="36"/>
      <c r="P20" s="36"/>
      <c r="Q20" s="36"/>
      <c r="R20" s="37"/>
      <c r="S20" s="38">
        <v>1</v>
      </c>
      <c r="T20" s="39"/>
      <c r="U20" s="38"/>
      <c r="V20" s="39"/>
      <c r="W20" s="12"/>
      <c r="X20" s="13">
        <v>8</v>
      </c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>
        <v>18</v>
      </c>
      <c r="B21" s="11"/>
      <c r="C21" s="30" t="s">
        <v>1564</v>
      </c>
      <c r="D21" s="31"/>
      <c r="E21" s="31"/>
      <c r="F21" s="31"/>
      <c r="G21" s="31"/>
      <c r="H21" s="31"/>
      <c r="I21" s="31"/>
      <c r="J21" s="31"/>
      <c r="K21" s="32"/>
      <c r="L21" s="33" t="s">
        <v>44</v>
      </c>
      <c r="M21" s="34"/>
      <c r="N21" s="35" t="s">
        <v>0</v>
      </c>
      <c r="O21" s="36"/>
      <c r="P21" s="36"/>
      <c r="Q21" s="36"/>
      <c r="R21" s="37"/>
      <c r="S21" s="38">
        <v>2</v>
      </c>
      <c r="T21" s="39"/>
      <c r="U21" s="38"/>
      <c r="V21" s="39"/>
      <c r="W21" s="12"/>
      <c r="X21" s="13">
        <v>9</v>
      </c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>
        <v>19</v>
      </c>
      <c r="B22" s="11"/>
      <c r="C22" s="30" t="s">
        <v>1565</v>
      </c>
      <c r="D22" s="31"/>
      <c r="E22" s="31"/>
      <c r="F22" s="31"/>
      <c r="G22" s="31"/>
      <c r="H22" s="31"/>
      <c r="I22" s="31"/>
      <c r="J22" s="31"/>
      <c r="K22" s="32"/>
      <c r="L22" s="33" t="s">
        <v>44</v>
      </c>
      <c r="M22" s="34"/>
      <c r="N22" s="35" t="s">
        <v>0</v>
      </c>
      <c r="O22" s="36"/>
      <c r="P22" s="36"/>
      <c r="Q22" s="36"/>
      <c r="R22" s="37"/>
      <c r="S22" s="38">
        <v>2</v>
      </c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>
        <v>20</v>
      </c>
      <c r="B23" s="11"/>
      <c r="C23" s="30" t="s">
        <v>1566</v>
      </c>
      <c r="D23" s="31"/>
      <c r="E23" s="31"/>
      <c r="F23" s="31"/>
      <c r="G23" s="31"/>
      <c r="H23" s="31"/>
      <c r="I23" s="31"/>
      <c r="J23" s="31"/>
      <c r="K23" s="32"/>
      <c r="L23" s="33" t="s">
        <v>44</v>
      </c>
      <c r="M23" s="34"/>
      <c r="N23" s="35" t="s">
        <v>0</v>
      </c>
      <c r="O23" s="36"/>
      <c r="P23" s="36"/>
      <c r="Q23" s="36"/>
      <c r="R23" s="37"/>
      <c r="S23" s="38">
        <v>2</v>
      </c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>
        <v>21</v>
      </c>
      <c r="B24" s="11"/>
      <c r="C24" s="30" t="s">
        <v>1567</v>
      </c>
      <c r="D24" s="31"/>
      <c r="E24" s="31"/>
      <c r="F24" s="31"/>
      <c r="G24" s="31"/>
      <c r="H24" s="31"/>
      <c r="I24" s="31"/>
      <c r="J24" s="31"/>
      <c r="K24" s="32"/>
      <c r="L24" s="33" t="s">
        <v>44</v>
      </c>
      <c r="M24" s="34"/>
      <c r="N24" s="35" t="s">
        <v>0</v>
      </c>
      <c r="O24" s="36"/>
      <c r="P24" s="36"/>
      <c r="Q24" s="36"/>
      <c r="R24" s="37"/>
      <c r="S24" s="38">
        <v>2</v>
      </c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>
        <v>22</v>
      </c>
      <c r="B25" s="11"/>
      <c r="C25" s="30" t="s">
        <v>1568</v>
      </c>
      <c r="D25" s="31"/>
      <c r="E25" s="31"/>
      <c r="F25" s="31"/>
      <c r="G25" s="31"/>
      <c r="H25" s="31"/>
      <c r="I25" s="31"/>
      <c r="J25" s="31"/>
      <c r="K25" s="32"/>
      <c r="L25" s="33" t="s">
        <v>44</v>
      </c>
      <c r="M25" s="34"/>
      <c r="N25" s="35" t="s">
        <v>0</v>
      </c>
      <c r="O25" s="36"/>
      <c r="P25" s="36"/>
      <c r="Q25" s="36"/>
      <c r="R25" s="37"/>
      <c r="S25" s="38">
        <v>2</v>
      </c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>
        <v>23</v>
      </c>
      <c r="B26" s="11"/>
      <c r="C26" s="30" t="s">
        <v>1569</v>
      </c>
      <c r="D26" s="31"/>
      <c r="E26" s="31"/>
      <c r="F26" s="31"/>
      <c r="G26" s="31"/>
      <c r="H26" s="31"/>
      <c r="I26" s="31"/>
      <c r="J26" s="31"/>
      <c r="K26" s="32"/>
      <c r="L26" s="33" t="s">
        <v>44</v>
      </c>
      <c r="M26" s="34"/>
      <c r="N26" s="35" t="s">
        <v>0</v>
      </c>
      <c r="O26" s="36"/>
      <c r="P26" s="36"/>
      <c r="Q26" s="36"/>
      <c r="R26" s="37"/>
      <c r="S26" s="38">
        <v>2</v>
      </c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>
        <v>24</v>
      </c>
      <c r="B27" s="11"/>
      <c r="C27" s="30" t="s">
        <v>1570</v>
      </c>
      <c r="D27" s="31"/>
      <c r="E27" s="31"/>
      <c r="F27" s="31"/>
      <c r="G27" s="31"/>
      <c r="H27" s="31"/>
      <c r="I27" s="31"/>
      <c r="J27" s="31"/>
      <c r="K27" s="32"/>
      <c r="L27" s="33" t="s">
        <v>44</v>
      </c>
      <c r="M27" s="34"/>
      <c r="N27" s="35" t="s">
        <v>0</v>
      </c>
      <c r="O27" s="36"/>
      <c r="P27" s="36"/>
      <c r="Q27" s="36"/>
      <c r="R27" s="37"/>
      <c r="S27" s="38">
        <v>2</v>
      </c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>
        <v>25</v>
      </c>
      <c r="B28" s="11"/>
      <c r="C28" s="30" t="s">
        <v>1571</v>
      </c>
      <c r="D28" s="31"/>
      <c r="E28" s="31"/>
      <c r="F28" s="31"/>
      <c r="G28" s="31"/>
      <c r="H28" s="31"/>
      <c r="I28" s="31"/>
      <c r="J28" s="31"/>
      <c r="K28" s="32"/>
      <c r="L28" s="33" t="s">
        <v>44</v>
      </c>
      <c r="M28" s="34"/>
      <c r="N28" s="35" t="s">
        <v>0</v>
      </c>
      <c r="O28" s="36"/>
      <c r="P28" s="36"/>
      <c r="Q28" s="36"/>
      <c r="R28" s="37"/>
      <c r="S28" s="38">
        <v>1</v>
      </c>
      <c r="T28" s="39"/>
      <c r="U28" s="38"/>
      <c r="V28" s="39"/>
      <c r="W28" s="12"/>
      <c r="X28" s="13">
        <v>10</v>
      </c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>
        <v>26</v>
      </c>
      <c r="B29" s="11"/>
      <c r="C29" s="30" t="s">
        <v>1572</v>
      </c>
      <c r="D29" s="31"/>
      <c r="E29" s="31"/>
      <c r="F29" s="31"/>
      <c r="G29" s="31"/>
      <c r="H29" s="31"/>
      <c r="I29" s="31"/>
      <c r="J29" s="31"/>
      <c r="K29" s="32"/>
      <c r="L29" s="33" t="s">
        <v>44</v>
      </c>
      <c r="M29" s="34"/>
      <c r="N29" s="35" t="s">
        <v>1</v>
      </c>
      <c r="O29" s="36"/>
      <c r="P29" s="36"/>
      <c r="Q29" s="36"/>
      <c r="R29" s="37"/>
      <c r="S29" s="38">
        <v>3</v>
      </c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>
        <v>27</v>
      </c>
      <c r="B30" s="11"/>
      <c r="C30" s="30" t="s">
        <v>1573</v>
      </c>
      <c r="D30" s="31"/>
      <c r="E30" s="31"/>
      <c r="F30" s="31"/>
      <c r="G30" s="31"/>
      <c r="H30" s="31"/>
      <c r="I30" s="31"/>
      <c r="J30" s="31"/>
      <c r="K30" s="32"/>
      <c r="L30" s="33" t="s">
        <v>44</v>
      </c>
      <c r="M30" s="34"/>
      <c r="N30" s="35" t="s">
        <v>1</v>
      </c>
      <c r="O30" s="36"/>
      <c r="P30" s="36"/>
      <c r="Q30" s="36"/>
      <c r="R30" s="37"/>
      <c r="S30" s="38">
        <v>3</v>
      </c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>
        <v>28</v>
      </c>
      <c r="B31" s="11"/>
      <c r="C31" s="30" t="s">
        <v>1574</v>
      </c>
      <c r="D31" s="31"/>
      <c r="E31" s="31"/>
      <c r="F31" s="31"/>
      <c r="G31" s="31"/>
      <c r="H31" s="31"/>
      <c r="I31" s="31"/>
      <c r="J31" s="31"/>
      <c r="K31" s="32"/>
      <c r="L31" s="33" t="s">
        <v>44</v>
      </c>
      <c r="M31" s="34"/>
      <c r="N31" s="35" t="s">
        <v>0</v>
      </c>
      <c r="O31" s="36"/>
      <c r="P31" s="36"/>
      <c r="Q31" s="36"/>
      <c r="R31" s="37"/>
      <c r="S31" s="38">
        <v>1</v>
      </c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>
        <v>29</v>
      </c>
      <c r="B32" s="11"/>
      <c r="C32" s="30" t="s">
        <v>1575</v>
      </c>
      <c r="D32" s="31"/>
      <c r="E32" s="31"/>
      <c r="F32" s="31"/>
      <c r="G32" s="31"/>
      <c r="H32" s="31"/>
      <c r="I32" s="31"/>
      <c r="J32" s="31"/>
      <c r="K32" s="32"/>
      <c r="L32" s="33" t="s">
        <v>44</v>
      </c>
      <c r="M32" s="34"/>
      <c r="N32" s="35" t="s">
        <v>0</v>
      </c>
      <c r="O32" s="36"/>
      <c r="P32" s="36"/>
      <c r="Q32" s="36"/>
      <c r="R32" s="37"/>
      <c r="S32" s="38">
        <v>8</v>
      </c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>
        <v>30</v>
      </c>
      <c r="B33" s="11"/>
      <c r="C33" s="30" t="s">
        <v>1576</v>
      </c>
      <c r="D33" s="31"/>
      <c r="E33" s="31"/>
      <c r="F33" s="31"/>
      <c r="G33" s="31"/>
      <c r="H33" s="31"/>
      <c r="I33" s="31"/>
      <c r="J33" s="31"/>
      <c r="K33" s="32"/>
      <c r="L33" s="33" t="s">
        <v>44</v>
      </c>
      <c r="M33" s="34"/>
      <c r="N33" s="35" t="s">
        <v>0</v>
      </c>
      <c r="O33" s="36"/>
      <c r="P33" s="36"/>
      <c r="Q33" s="36"/>
      <c r="R33" s="37"/>
      <c r="S33" s="38">
        <v>8</v>
      </c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>
        <v>31</v>
      </c>
      <c r="B34" s="11"/>
      <c r="C34" s="30" t="s">
        <v>1577</v>
      </c>
      <c r="D34" s="31"/>
      <c r="E34" s="31"/>
      <c r="F34" s="31"/>
      <c r="G34" s="31"/>
      <c r="H34" s="31"/>
      <c r="I34" s="31"/>
      <c r="J34" s="31"/>
      <c r="K34" s="32"/>
      <c r="L34" s="33" t="s">
        <v>44</v>
      </c>
      <c r="M34" s="34"/>
      <c r="N34" s="35" t="s">
        <v>0</v>
      </c>
      <c r="O34" s="36"/>
      <c r="P34" s="36"/>
      <c r="Q34" s="36"/>
      <c r="R34" s="37"/>
      <c r="S34" s="38">
        <v>4</v>
      </c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>
        <v>32</v>
      </c>
      <c r="B35" s="11"/>
      <c r="C35" s="30" t="s">
        <v>1578</v>
      </c>
      <c r="D35" s="31"/>
      <c r="E35" s="31"/>
      <c r="F35" s="31"/>
      <c r="G35" s="31"/>
      <c r="H35" s="31"/>
      <c r="I35" s="31"/>
      <c r="J35" s="31"/>
      <c r="K35" s="32"/>
      <c r="L35" s="33" t="s">
        <v>44</v>
      </c>
      <c r="M35" s="34"/>
      <c r="N35" s="35" t="s">
        <v>0</v>
      </c>
      <c r="O35" s="36"/>
      <c r="P35" s="36"/>
      <c r="Q35" s="36"/>
      <c r="R35" s="37"/>
      <c r="S35" s="38">
        <v>4</v>
      </c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>
        <v>33</v>
      </c>
      <c r="B36" s="11"/>
      <c r="C36" s="30" t="s">
        <v>1579</v>
      </c>
      <c r="D36" s="31"/>
      <c r="E36" s="31"/>
      <c r="F36" s="31"/>
      <c r="G36" s="31"/>
      <c r="H36" s="31"/>
      <c r="I36" s="31"/>
      <c r="J36" s="31"/>
      <c r="K36" s="32"/>
      <c r="L36" s="33" t="s">
        <v>44</v>
      </c>
      <c r="M36" s="34"/>
      <c r="N36" s="35" t="s">
        <v>0</v>
      </c>
      <c r="O36" s="36"/>
      <c r="P36" s="36"/>
      <c r="Q36" s="36"/>
      <c r="R36" s="37"/>
      <c r="S36" s="38">
        <v>4</v>
      </c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>
        <v>34</v>
      </c>
      <c r="B37" s="11"/>
      <c r="C37" s="30" t="s">
        <v>1580</v>
      </c>
      <c r="D37" s="31"/>
      <c r="E37" s="31"/>
      <c r="F37" s="31"/>
      <c r="G37" s="31"/>
      <c r="H37" s="31"/>
      <c r="I37" s="31"/>
      <c r="J37" s="31"/>
      <c r="K37" s="32"/>
      <c r="L37" s="33" t="s">
        <v>44</v>
      </c>
      <c r="M37" s="34"/>
      <c r="N37" s="35" t="s">
        <v>0</v>
      </c>
      <c r="O37" s="36"/>
      <c r="P37" s="36"/>
      <c r="Q37" s="36"/>
      <c r="R37" s="37"/>
      <c r="S37" s="38">
        <v>4</v>
      </c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>
        <v>35</v>
      </c>
      <c r="B38" s="11"/>
      <c r="C38" s="30" t="s">
        <v>1581</v>
      </c>
      <c r="D38" s="31"/>
      <c r="E38" s="31"/>
      <c r="F38" s="31"/>
      <c r="G38" s="31"/>
      <c r="H38" s="31"/>
      <c r="I38" s="31"/>
      <c r="J38" s="31"/>
      <c r="K38" s="32"/>
      <c r="L38" s="33" t="s">
        <v>44</v>
      </c>
      <c r="M38" s="34"/>
      <c r="N38" s="35" t="s">
        <v>0</v>
      </c>
      <c r="O38" s="36"/>
      <c r="P38" s="36"/>
      <c r="Q38" s="36"/>
      <c r="R38" s="37"/>
      <c r="S38" s="38">
        <v>4</v>
      </c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>
        <v>36</v>
      </c>
      <c r="B39" s="11"/>
      <c r="C39" s="30" t="s">
        <v>1582</v>
      </c>
      <c r="D39" s="31"/>
      <c r="E39" s="31"/>
      <c r="F39" s="31"/>
      <c r="G39" s="31"/>
      <c r="H39" s="31"/>
      <c r="I39" s="31"/>
      <c r="J39" s="31"/>
      <c r="K39" s="32"/>
      <c r="L39" s="33" t="s">
        <v>44</v>
      </c>
      <c r="M39" s="34"/>
      <c r="N39" s="35" t="s">
        <v>0</v>
      </c>
      <c r="O39" s="36"/>
      <c r="P39" s="36"/>
      <c r="Q39" s="36"/>
      <c r="R39" s="37"/>
      <c r="S39" s="38">
        <v>4</v>
      </c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>
        <v>37</v>
      </c>
      <c r="B40" s="11"/>
      <c r="C40" s="30" t="s">
        <v>1583</v>
      </c>
      <c r="D40" s="31"/>
      <c r="E40" s="31"/>
      <c r="F40" s="31"/>
      <c r="G40" s="31"/>
      <c r="H40" s="31"/>
      <c r="I40" s="31"/>
      <c r="J40" s="31"/>
      <c r="K40" s="32"/>
      <c r="L40" s="33" t="s">
        <v>44</v>
      </c>
      <c r="M40" s="34"/>
      <c r="N40" s="35" t="s">
        <v>0</v>
      </c>
      <c r="O40" s="36"/>
      <c r="P40" s="36"/>
      <c r="Q40" s="36"/>
      <c r="R40" s="37"/>
      <c r="S40" s="38">
        <v>4</v>
      </c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>
        <v>38</v>
      </c>
      <c r="B41" s="11"/>
      <c r="C41" s="30" t="s">
        <v>1584</v>
      </c>
      <c r="D41" s="31"/>
      <c r="E41" s="31"/>
      <c r="F41" s="31"/>
      <c r="G41" s="31"/>
      <c r="H41" s="31"/>
      <c r="I41" s="31"/>
      <c r="J41" s="31"/>
      <c r="K41" s="32"/>
      <c r="L41" s="33" t="s">
        <v>44</v>
      </c>
      <c r="M41" s="34"/>
      <c r="N41" s="35" t="s">
        <v>0</v>
      </c>
      <c r="O41" s="36"/>
      <c r="P41" s="36"/>
      <c r="Q41" s="36"/>
      <c r="R41" s="37"/>
      <c r="S41" s="38">
        <v>4</v>
      </c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>
        <v>39</v>
      </c>
      <c r="B42" s="11"/>
      <c r="C42" s="30" t="s">
        <v>1585</v>
      </c>
      <c r="D42" s="31"/>
      <c r="E42" s="31"/>
      <c r="F42" s="31"/>
      <c r="G42" s="31"/>
      <c r="H42" s="31"/>
      <c r="I42" s="31"/>
      <c r="J42" s="31"/>
      <c r="K42" s="32"/>
      <c r="L42" s="33" t="s">
        <v>44</v>
      </c>
      <c r="M42" s="34"/>
      <c r="N42" s="35" t="s">
        <v>0</v>
      </c>
      <c r="O42" s="36"/>
      <c r="P42" s="36"/>
      <c r="Q42" s="36"/>
      <c r="R42" s="37"/>
      <c r="S42" s="38">
        <v>4</v>
      </c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>
        <v>40</v>
      </c>
      <c r="B43" s="11"/>
      <c r="C43" s="30" t="s">
        <v>1586</v>
      </c>
      <c r="D43" s="31"/>
      <c r="E43" s="31"/>
      <c r="F43" s="31"/>
      <c r="G43" s="31"/>
      <c r="H43" s="31"/>
      <c r="I43" s="31"/>
      <c r="J43" s="31"/>
      <c r="K43" s="32"/>
      <c r="L43" s="33" t="s">
        <v>44</v>
      </c>
      <c r="M43" s="34"/>
      <c r="N43" s="35" t="s">
        <v>0</v>
      </c>
      <c r="O43" s="36"/>
      <c r="P43" s="36"/>
      <c r="Q43" s="36"/>
      <c r="R43" s="37"/>
      <c r="S43" s="38">
        <v>4</v>
      </c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>
        <v>41</v>
      </c>
      <c r="B44" s="11"/>
      <c r="C44" s="30" t="s">
        <v>1587</v>
      </c>
      <c r="D44" s="31"/>
      <c r="E44" s="31"/>
      <c r="F44" s="31"/>
      <c r="G44" s="31"/>
      <c r="H44" s="31"/>
      <c r="I44" s="31"/>
      <c r="J44" s="31"/>
      <c r="K44" s="32"/>
      <c r="L44" s="33" t="s">
        <v>44</v>
      </c>
      <c r="M44" s="34"/>
      <c r="N44" s="35" t="s">
        <v>0</v>
      </c>
      <c r="O44" s="36"/>
      <c r="P44" s="36"/>
      <c r="Q44" s="36"/>
      <c r="R44" s="37"/>
      <c r="S44" s="38">
        <v>4</v>
      </c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>
        <v>42</v>
      </c>
      <c r="B45" s="11"/>
      <c r="C45" s="30" t="s">
        <v>1588</v>
      </c>
      <c r="D45" s="31"/>
      <c r="E45" s="31"/>
      <c r="F45" s="31"/>
      <c r="G45" s="31"/>
      <c r="H45" s="31"/>
      <c r="I45" s="31"/>
      <c r="J45" s="31"/>
      <c r="K45" s="32"/>
      <c r="L45" s="33" t="s">
        <v>44</v>
      </c>
      <c r="M45" s="34"/>
      <c r="N45" s="35" t="s">
        <v>0</v>
      </c>
      <c r="O45" s="36"/>
      <c r="P45" s="36"/>
      <c r="Q45" s="36"/>
      <c r="R45" s="37"/>
      <c r="S45" s="38">
        <v>4</v>
      </c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>
        <v>43</v>
      </c>
      <c r="B46" s="11"/>
      <c r="C46" s="30" t="s">
        <v>1589</v>
      </c>
      <c r="D46" s="31"/>
      <c r="E46" s="31"/>
      <c r="F46" s="31"/>
      <c r="G46" s="31"/>
      <c r="H46" s="31"/>
      <c r="I46" s="31"/>
      <c r="J46" s="31"/>
      <c r="K46" s="32"/>
      <c r="L46" s="33" t="s">
        <v>44</v>
      </c>
      <c r="M46" s="34"/>
      <c r="N46" s="35" t="s">
        <v>0</v>
      </c>
      <c r="O46" s="36"/>
      <c r="P46" s="36"/>
      <c r="Q46" s="36"/>
      <c r="R46" s="37"/>
      <c r="S46" s="38">
        <v>4</v>
      </c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>
        <v>44</v>
      </c>
      <c r="B47" s="11"/>
      <c r="C47" s="30" t="s">
        <v>1590</v>
      </c>
      <c r="D47" s="31"/>
      <c r="E47" s="31"/>
      <c r="F47" s="31"/>
      <c r="G47" s="31"/>
      <c r="H47" s="31"/>
      <c r="I47" s="31"/>
      <c r="J47" s="31"/>
      <c r="K47" s="32"/>
      <c r="L47" s="33" t="s">
        <v>44</v>
      </c>
      <c r="M47" s="34"/>
      <c r="N47" s="35" t="s">
        <v>0</v>
      </c>
      <c r="O47" s="36"/>
      <c r="P47" s="36"/>
      <c r="Q47" s="36"/>
      <c r="R47" s="37"/>
      <c r="S47" s="38">
        <v>4</v>
      </c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>
        <v>45</v>
      </c>
      <c r="B48" s="11"/>
      <c r="C48" s="30" t="s">
        <v>1591</v>
      </c>
      <c r="D48" s="31"/>
      <c r="E48" s="31"/>
      <c r="F48" s="31"/>
      <c r="G48" s="31"/>
      <c r="H48" s="31"/>
      <c r="I48" s="31"/>
      <c r="J48" s="31"/>
      <c r="K48" s="32"/>
      <c r="L48" s="33" t="s">
        <v>44</v>
      </c>
      <c r="M48" s="34"/>
      <c r="N48" s="35" t="s">
        <v>0</v>
      </c>
      <c r="O48" s="36"/>
      <c r="P48" s="36"/>
      <c r="Q48" s="36"/>
      <c r="R48" s="37"/>
      <c r="S48" s="38">
        <v>4</v>
      </c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>
        <v>46</v>
      </c>
      <c r="B49" s="11"/>
      <c r="C49" s="30" t="s">
        <v>1592</v>
      </c>
      <c r="D49" s="31"/>
      <c r="E49" s="31"/>
      <c r="F49" s="31"/>
      <c r="G49" s="31"/>
      <c r="H49" s="31"/>
      <c r="I49" s="31"/>
      <c r="J49" s="31"/>
      <c r="K49" s="32"/>
      <c r="L49" s="33" t="s">
        <v>44</v>
      </c>
      <c r="M49" s="34"/>
      <c r="N49" s="35" t="s">
        <v>0</v>
      </c>
      <c r="O49" s="36"/>
      <c r="P49" s="36"/>
      <c r="Q49" s="36"/>
      <c r="R49" s="37"/>
      <c r="S49" s="38">
        <v>4</v>
      </c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>
        <v>47</v>
      </c>
      <c r="B50" s="11"/>
      <c r="C50" s="30" t="s">
        <v>1593</v>
      </c>
      <c r="D50" s="31"/>
      <c r="E50" s="31"/>
      <c r="F50" s="31"/>
      <c r="G50" s="31"/>
      <c r="H50" s="31"/>
      <c r="I50" s="31"/>
      <c r="J50" s="31"/>
      <c r="K50" s="32"/>
      <c r="L50" s="33" t="s">
        <v>44</v>
      </c>
      <c r="M50" s="34"/>
      <c r="N50" s="35" t="s">
        <v>0</v>
      </c>
      <c r="O50" s="36"/>
      <c r="P50" s="36"/>
      <c r="Q50" s="36"/>
      <c r="R50" s="37"/>
      <c r="S50" s="38">
        <v>4</v>
      </c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>
        <v>48</v>
      </c>
      <c r="B51" s="11"/>
      <c r="C51" s="30" t="s">
        <v>1594</v>
      </c>
      <c r="D51" s="31"/>
      <c r="E51" s="31"/>
      <c r="F51" s="31"/>
      <c r="G51" s="31"/>
      <c r="H51" s="31"/>
      <c r="I51" s="31"/>
      <c r="J51" s="31"/>
      <c r="K51" s="32"/>
      <c r="L51" s="33" t="s">
        <v>44</v>
      </c>
      <c r="M51" s="34"/>
      <c r="N51" s="35" t="s">
        <v>0</v>
      </c>
      <c r="O51" s="36"/>
      <c r="P51" s="36"/>
      <c r="Q51" s="36"/>
      <c r="R51" s="37"/>
      <c r="S51" s="38">
        <v>4</v>
      </c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>
        <v>49</v>
      </c>
      <c r="B52" s="11"/>
      <c r="C52" s="30" t="s">
        <v>1595</v>
      </c>
      <c r="D52" s="31"/>
      <c r="E52" s="31"/>
      <c r="F52" s="31"/>
      <c r="G52" s="31"/>
      <c r="H52" s="31"/>
      <c r="I52" s="31"/>
      <c r="J52" s="31"/>
      <c r="K52" s="32"/>
      <c r="L52" s="33" t="s">
        <v>44</v>
      </c>
      <c r="M52" s="34"/>
      <c r="N52" s="35" t="s">
        <v>0</v>
      </c>
      <c r="O52" s="36"/>
      <c r="P52" s="36"/>
      <c r="Q52" s="36"/>
      <c r="R52" s="37"/>
      <c r="S52" s="38">
        <v>4</v>
      </c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>
        <v>50</v>
      </c>
      <c r="B53" s="11"/>
      <c r="C53" s="30" t="s">
        <v>1596</v>
      </c>
      <c r="D53" s="31"/>
      <c r="E53" s="31"/>
      <c r="F53" s="31"/>
      <c r="G53" s="31"/>
      <c r="H53" s="31"/>
      <c r="I53" s="31"/>
      <c r="J53" s="31"/>
      <c r="K53" s="32"/>
      <c r="L53" s="33" t="s">
        <v>44</v>
      </c>
      <c r="M53" s="34"/>
      <c r="N53" s="35" t="s">
        <v>0</v>
      </c>
      <c r="O53" s="36"/>
      <c r="P53" s="36"/>
      <c r="Q53" s="36"/>
      <c r="R53" s="37"/>
      <c r="S53" s="38">
        <v>4</v>
      </c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>
        <v>51</v>
      </c>
      <c r="B54" s="11"/>
      <c r="C54" s="30" t="s">
        <v>1597</v>
      </c>
      <c r="D54" s="31"/>
      <c r="E54" s="31"/>
      <c r="F54" s="31"/>
      <c r="G54" s="31"/>
      <c r="H54" s="31"/>
      <c r="I54" s="31"/>
      <c r="J54" s="31"/>
      <c r="K54" s="32"/>
      <c r="L54" s="33" t="s">
        <v>44</v>
      </c>
      <c r="M54" s="34"/>
      <c r="N54" s="35" t="s">
        <v>0</v>
      </c>
      <c r="O54" s="36"/>
      <c r="P54" s="36"/>
      <c r="Q54" s="36"/>
      <c r="R54" s="37"/>
      <c r="S54" s="38">
        <v>4</v>
      </c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>
        <v>52</v>
      </c>
      <c r="B55" s="11"/>
      <c r="C55" s="30" t="s">
        <v>1598</v>
      </c>
      <c r="D55" s="31"/>
      <c r="E55" s="31"/>
      <c r="F55" s="31"/>
      <c r="G55" s="31"/>
      <c r="H55" s="31"/>
      <c r="I55" s="31"/>
      <c r="J55" s="31"/>
      <c r="K55" s="32"/>
      <c r="L55" s="33" t="s">
        <v>44</v>
      </c>
      <c r="M55" s="34"/>
      <c r="N55" s="35" t="s">
        <v>0</v>
      </c>
      <c r="O55" s="36"/>
      <c r="P55" s="36"/>
      <c r="Q55" s="36"/>
      <c r="R55" s="37"/>
      <c r="S55" s="38">
        <v>4</v>
      </c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>
        <v>53</v>
      </c>
      <c r="B56" s="11"/>
      <c r="C56" s="30" t="s">
        <v>1599</v>
      </c>
      <c r="D56" s="31"/>
      <c r="E56" s="31"/>
      <c r="F56" s="31"/>
      <c r="G56" s="31"/>
      <c r="H56" s="31"/>
      <c r="I56" s="31"/>
      <c r="J56" s="31"/>
      <c r="K56" s="32"/>
      <c r="L56" s="33" t="s">
        <v>44</v>
      </c>
      <c r="M56" s="34"/>
      <c r="N56" s="35" t="s">
        <v>0</v>
      </c>
      <c r="O56" s="36"/>
      <c r="P56" s="36"/>
      <c r="Q56" s="36"/>
      <c r="R56" s="37"/>
      <c r="S56" s="38">
        <v>4</v>
      </c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>
        <v>54</v>
      </c>
      <c r="B57" s="11"/>
      <c r="C57" s="30" t="s">
        <v>1600</v>
      </c>
      <c r="D57" s="31"/>
      <c r="E57" s="31"/>
      <c r="F57" s="31"/>
      <c r="G57" s="31"/>
      <c r="H57" s="31"/>
      <c r="I57" s="31"/>
      <c r="J57" s="31"/>
      <c r="K57" s="32"/>
      <c r="L57" s="33" t="s">
        <v>44</v>
      </c>
      <c r="M57" s="34"/>
      <c r="N57" s="35" t="s">
        <v>0</v>
      </c>
      <c r="O57" s="36"/>
      <c r="P57" s="36"/>
      <c r="Q57" s="36"/>
      <c r="R57" s="37"/>
      <c r="S57" s="38">
        <v>4</v>
      </c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>
        <v>55</v>
      </c>
      <c r="B58" s="11"/>
      <c r="C58" s="30" t="s">
        <v>1601</v>
      </c>
      <c r="D58" s="31"/>
      <c r="E58" s="31"/>
      <c r="F58" s="31"/>
      <c r="G58" s="31"/>
      <c r="H58" s="31"/>
      <c r="I58" s="31"/>
      <c r="J58" s="31"/>
      <c r="K58" s="32"/>
      <c r="L58" s="33" t="s">
        <v>44</v>
      </c>
      <c r="M58" s="34"/>
      <c r="N58" s="35" t="s">
        <v>0</v>
      </c>
      <c r="O58" s="36"/>
      <c r="P58" s="36"/>
      <c r="Q58" s="36"/>
      <c r="R58" s="37"/>
      <c r="S58" s="38">
        <v>4</v>
      </c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>
        <v>56</v>
      </c>
      <c r="B59" s="11"/>
      <c r="C59" s="30" t="s">
        <v>1602</v>
      </c>
      <c r="D59" s="31"/>
      <c r="E59" s="31"/>
      <c r="F59" s="31"/>
      <c r="G59" s="31"/>
      <c r="H59" s="31"/>
      <c r="I59" s="31"/>
      <c r="J59" s="31"/>
      <c r="K59" s="32"/>
      <c r="L59" s="33" t="s">
        <v>44</v>
      </c>
      <c r="M59" s="34"/>
      <c r="N59" s="35" t="s">
        <v>0</v>
      </c>
      <c r="O59" s="36"/>
      <c r="P59" s="36"/>
      <c r="Q59" s="36"/>
      <c r="R59" s="37"/>
      <c r="S59" s="38">
        <v>4</v>
      </c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>
        <v>57</v>
      </c>
      <c r="B60" s="11"/>
      <c r="C60" s="30" t="s">
        <v>1603</v>
      </c>
      <c r="D60" s="31"/>
      <c r="E60" s="31"/>
      <c r="F60" s="31"/>
      <c r="G60" s="31"/>
      <c r="H60" s="31"/>
      <c r="I60" s="31"/>
      <c r="J60" s="31"/>
      <c r="K60" s="32"/>
      <c r="L60" s="33" t="s">
        <v>44</v>
      </c>
      <c r="M60" s="34"/>
      <c r="N60" s="35" t="s">
        <v>0</v>
      </c>
      <c r="O60" s="36"/>
      <c r="P60" s="36"/>
      <c r="Q60" s="36"/>
      <c r="R60" s="37"/>
      <c r="S60" s="38">
        <v>4</v>
      </c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>
        <v>58</v>
      </c>
      <c r="B61" s="11"/>
      <c r="C61" s="30" t="s">
        <v>1604</v>
      </c>
      <c r="D61" s="31"/>
      <c r="E61" s="31"/>
      <c r="F61" s="31"/>
      <c r="G61" s="31"/>
      <c r="H61" s="31"/>
      <c r="I61" s="31"/>
      <c r="J61" s="31"/>
      <c r="K61" s="32"/>
      <c r="L61" s="33" t="s">
        <v>44</v>
      </c>
      <c r="M61" s="34"/>
      <c r="N61" s="35" t="s">
        <v>0</v>
      </c>
      <c r="O61" s="36"/>
      <c r="P61" s="36"/>
      <c r="Q61" s="36"/>
      <c r="R61" s="37"/>
      <c r="S61" s="38">
        <v>4</v>
      </c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>
        <v>59</v>
      </c>
      <c r="B62" s="11"/>
      <c r="C62" s="30" t="s">
        <v>1605</v>
      </c>
      <c r="D62" s="31"/>
      <c r="E62" s="31"/>
      <c r="F62" s="31"/>
      <c r="G62" s="31"/>
      <c r="H62" s="31"/>
      <c r="I62" s="31"/>
      <c r="J62" s="31"/>
      <c r="K62" s="32"/>
      <c r="L62" s="33" t="s">
        <v>44</v>
      </c>
      <c r="M62" s="34"/>
      <c r="N62" s="35" t="s">
        <v>0</v>
      </c>
      <c r="O62" s="36"/>
      <c r="P62" s="36"/>
      <c r="Q62" s="36"/>
      <c r="R62" s="37"/>
      <c r="S62" s="38">
        <v>4</v>
      </c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>
        <v>60</v>
      </c>
      <c r="B63" s="11"/>
      <c r="C63" s="30" t="s">
        <v>1606</v>
      </c>
      <c r="D63" s="31"/>
      <c r="E63" s="31"/>
      <c r="F63" s="31"/>
      <c r="G63" s="31"/>
      <c r="H63" s="31"/>
      <c r="I63" s="31"/>
      <c r="J63" s="31"/>
      <c r="K63" s="32"/>
      <c r="L63" s="33" t="s">
        <v>44</v>
      </c>
      <c r="M63" s="34"/>
      <c r="N63" s="35" t="s">
        <v>0</v>
      </c>
      <c r="O63" s="36"/>
      <c r="P63" s="36"/>
      <c r="Q63" s="36"/>
      <c r="R63" s="37"/>
      <c r="S63" s="38">
        <v>4</v>
      </c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>
        <v>61</v>
      </c>
      <c r="B64" s="11"/>
      <c r="C64" s="30" t="s">
        <v>1607</v>
      </c>
      <c r="D64" s="31"/>
      <c r="E64" s="31"/>
      <c r="F64" s="31"/>
      <c r="G64" s="31"/>
      <c r="H64" s="31"/>
      <c r="I64" s="31"/>
      <c r="J64" s="31"/>
      <c r="K64" s="32"/>
      <c r="L64" s="33" t="s">
        <v>44</v>
      </c>
      <c r="M64" s="34"/>
      <c r="N64" s="35" t="s">
        <v>0</v>
      </c>
      <c r="O64" s="36"/>
      <c r="P64" s="36"/>
      <c r="Q64" s="36"/>
      <c r="R64" s="37"/>
      <c r="S64" s="38">
        <v>4</v>
      </c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>
        <v>62</v>
      </c>
      <c r="B65" s="11"/>
      <c r="C65" s="30" t="s">
        <v>1608</v>
      </c>
      <c r="D65" s="31"/>
      <c r="E65" s="31"/>
      <c r="F65" s="31"/>
      <c r="G65" s="31"/>
      <c r="H65" s="31"/>
      <c r="I65" s="31"/>
      <c r="J65" s="31"/>
      <c r="K65" s="32"/>
      <c r="L65" s="33" t="s">
        <v>44</v>
      </c>
      <c r="M65" s="34"/>
      <c r="N65" s="35" t="s">
        <v>0</v>
      </c>
      <c r="O65" s="36"/>
      <c r="P65" s="36"/>
      <c r="Q65" s="36"/>
      <c r="R65" s="37"/>
      <c r="S65" s="38">
        <v>4</v>
      </c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>
        <v>63</v>
      </c>
      <c r="B66" s="11"/>
      <c r="C66" s="30" t="s">
        <v>1609</v>
      </c>
      <c r="D66" s="31"/>
      <c r="E66" s="31"/>
      <c r="F66" s="31"/>
      <c r="G66" s="31"/>
      <c r="H66" s="31"/>
      <c r="I66" s="31"/>
      <c r="J66" s="31"/>
      <c r="K66" s="32"/>
      <c r="L66" s="33" t="s">
        <v>44</v>
      </c>
      <c r="M66" s="34"/>
      <c r="N66" s="35" t="s">
        <v>0</v>
      </c>
      <c r="O66" s="36"/>
      <c r="P66" s="36"/>
      <c r="Q66" s="36"/>
      <c r="R66" s="37"/>
      <c r="S66" s="38">
        <v>4</v>
      </c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>
        <v>64</v>
      </c>
      <c r="B67" s="11"/>
      <c r="C67" s="30" t="s">
        <v>1610</v>
      </c>
      <c r="D67" s="31"/>
      <c r="E67" s="31"/>
      <c r="F67" s="31"/>
      <c r="G67" s="31"/>
      <c r="H67" s="31"/>
      <c r="I67" s="31"/>
      <c r="J67" s="31"/>
      <c r="K67" s="32"/>
      <c r="L67" s="33" t="s">
        <v>44</v>
      </c>
      <c r="M67" s="34"/>
      <c r="N67" s="35" t="s">
        <v>0</v>
      </c>
      <c r="O67" s="36"/>
      <c r="P67" s="36"/>
      <c r="Q67" s="36"/>
      <c r="R67" s="37"/>
      <c r="S67" s="38">
        <v>1</v>
      </c>
      <c r="T67" s="39"/>
      <c r="U67" s="38"/>
      <c r="V67" s="39"/>
      <c r="W67" s="12"/>
      <c r="X67" s="13">
        <v>11</v>
      </c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>
        <v>65</v>
      </c>
      <c r="B68" s="11"/>
      <c r="C68" s="30" t="s">
        <v>1611</v>
      </c>
      <c r="D68" s="31"/>
      <c r="E68" s="31"/>
      <c r="F68" s="31"/>
      <c r="G68" s="31"/>
      <c r="H68" s="31"/>
      <c r="I68" s="31"/>
      <c r="J68" s="31"/>
      <c r="K68" s="32"/>
      <c r="L68" s="33" t="s">
        <v>44</v>
      </c>
      <c r="M68" s="34"/>
      <c r="N68" s="35" t="s">
        <v>0</v>
      </c>
      <c r="O68" s="36"/>
      <c r="P68" s="36"/>
      <c r="Q68" s="36"/>
      <c r="R68" s="37"/>
      <c r="S68" s="38">
        <v>1</v>
      </c>
      <c r="T68" s="39"/>
      <c r="U68" s="38"/>
      <c r="V68" s="39"/>
      <c r="W68" s="12"/>
      <c r="X68" s="13">
        <v>12</v>
      </c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>
        <v>66</v>
      </c>
      <c r="B69" s="11"/>
      <c r="C69" s="30" t="s">
        <v>1612</v>
      </c>
      <c r="D69" s="31"/>
      <c r="E69" s="31"/>
      <c r="F69" s="31"/>
      <c r="G69" s="31"/>
      <c r="H69" s="31"/>
      <c r="I69" s="31"/>
      <c r="J69" s="31"/>
      <c r="K69" s="32"/>
      <c r="L69" s="33" t="s">
        <v>44</v>
      </c>
      <c r="M69" s="34"/>
      <c r="N69" s="35" t="s">
        <v>0</v>
      </c>
      <c r="O69" s="36"/>
      <c r="P69" s="36"/>
      <c r="Q69" s="36"/>
      <c r="R69" s="37"/>
      <c r="S69" s="38">
        <v>4</v>
      </c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>
        <v>67</v>
      </c>
      <c r="B70" s="11"/>
      <c r="C70" s="30" t="s">
        <v>1613</v>
      </c>
      <c r="D70" s="31"/>
      <c r="E70" s="31"/>
      <c r="F70" s="31"/>
      <c r="G70" s="31"/>
      <c r="H70" s="31"/>
      <c r="I70" s="31"/>
      <c r="J70" s="31"/>
      <c r="K70" s="32"/>
      <c r="L70" s="33" t="s">
        <v>44</v>
      </c>
      <c r="M70" s="34"/>
      <c r="N70" s="35" t="s">
        <v>0</v>
      </c>
      <c r="O70" s="36"/>
      <c r="P70" s="36"/>
      <c r="Q70" s="36"/>
      <c r="R70" s="37"/>
      <c r="S70" s="38">
        <v>4</v>
      </c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>
        <v>68</v>
      </c>
      <c r="B71" s="11"/>
      <c r="C71" s="30" t="s">
        <v>1614</v>
      </c>
      <c r="D71" s="31"/>
      <c r="E71" s="31"/>
      <c r="F71" s="31"/>
      <c r="G71" s="31"/>
      <c r="H71" s="31"/>
      <c r="I71" s="31"/>
      <c r="J71" s="31"/>
      <c r="K71" s="32"/>
      <c r="L71" s="33" t="s">
        <v>44</v>
      </c>
      <c r="M71" s="34"/>
      <c r="N71" s="35" t="s">
        <v>0</v>
      </c>
      <c r="O71" s="36"/>
      <c r="P71" s="36"/>
      <c r="Q71" s="36"/>
      <c r="R71" s="37"/>
      <c r="S71" s="38">
        <v>8</v>
      </c>
      <c r="T71" s="39"/>
      <c r="U71" s="38"/>
      <c r="V71" s="39"/>
      <c r="W71" s="12"/>
      <c r="X71" s="13">
        <v>3</v>
      </c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>
        <v>69</v>
      </c>
      <c r="B72" s="11"/>
      <c r="C72" s="30" t="s">
        <v>1615</v>
      </c>
      <c r="D72" s="31"/>
      <c r="E72" s="31"/>
      <c r="F72" s="31"/>
      <c r="G72" s="31"/>
      <c r="H72" s="31"/>
      <c r="I72" s="31"/>
      <c r="J72" s="31"/>
      <c r="K72" s="32"/>
      <c r="L72" s="33" t="s">
        <v>44</v>
      </c>
      <c r="M72" s="34"/>
      <c r="N72" s="35" t="s">
        <v>1</v>
      </c>
      <c r="O72" s="36"/>
      <c r="P72" s="36"/>
      <c r="Q72" s="36"/>
      <c r="R72" s="37"/>
      <c r="S72" s="38">
        <v>2</v>
      </c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>
        <v>70</v>
      </c>
      <c r="B73" s="11"/>
      <c r="C73" s="30" t="s">
        <v>1616</v>
      </c>
      <c r="D73" s="31"/>
      <c r="E73" s="31"/>
      <c r="F73" s="31"/>
      <c r="G73" s="31"/>
      <c r="H73" s="31"/>
      <c r="I73" s="31"/>
      <c r="J73" s="31"/>
      <c r="K73" s="32"/>
      <c r="L73" s="33" t="s">
        <v>44</v>
      </c>
      <c r="M73" s="34"/>
      <c r="N73" s="35" t="s">
        <v>1</v>
      </c>
      <c r="O73" s="36"/>
      <c r="P73" s="36"/>
      <c r="Q73" s="36"/>
      <c r="R73" s="37"/>
      <c r="S73" s="38">
        <v>6</v>
      </c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>
        <v>71</v>
      </c>
      <c r="B74" s="11"/>
      <c r="C74" s="30" t="s">
        <v>1617</v>
      </c>
      <c r="D74" s="31"/>
      <c r="E74" s="31"/>
      <c r="F74" s="31"/>
      <c r="G74" s="31"/>
      <c r="H74" s="31"/>
      <c r="I74" s="31"/>
      <c r="J74" s="31"/>
      <c r="K74" s="32"/>
      <c r="L74" s="33" t="s">
        <v>44</v>
      </c>
      <c r="M74" s="34"/>
      <c r="N74" s="35" t="s">
        <v>1</v>
      </c>
      <c r="O74" s="36"/>
      <c r="P74" s="36"/>
      <c r="Q74" s="36"/>
      <c r="R74" s="37"/>
      <c r="S74" s="38">
        <v>6</v>
      </c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>
        <v>72</v>
      </c>
      <c r="B75" s="11"/>
      <c r="C75" s="30" t="s">
        <v>1618</v>
      </c>
      <c r="D75" s="31"/>
      <c r="E75" s="31"/>
      <c r="F75" s="31"/>
      <c r="G75" s="31"/>
      <c r="H75" s="31"/>
      <c r="I75" s="31"/>
      <c r="J75" s="31"/>
      <c r="K75" s="32"/>
      <c r="L75" s="33" t="s">
        <v>44</v>
      </c>
      <c r="M75" s="34"/>
      <c r="N75" s="35" t="s">
        <v>0</v>
      </c>
      <c r="O75" s="36"/>
      <c r="P75" s="36"/>
      <c r="Q75" s="36"/>
      <c r="R75" s="37"/>
      <c r="S75" s="38">
        <v>8</v>
      </c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>
        <v>73</v>
      </c>
      <c r="B76" s="11"/>
      <c r="C76" s="30" t="s">
        <v>1619</v>
      </c>
      <c r="D76" s="31"/>
      <c r="E76" s="31"/>
      <c r="F76" s="31"/>
      <c r="G76" s="31"/>
      <c r="H76" s="31"/>
      <c r="I76" s="31"/>
      <c r="J76" s="31"/>
      <c r="K76" s="32"/>
      <c r="L76" s="33" t="s">
        <v>44</v>
      </c>
      <c r="M76" s="34"/>
      <c r="N76" s="35" t="s">
        <v>0</v>
      </c>
      <c r="O76" s="36"/>
      <c r="P76" s="36"/>
      <c r="Q76" s="36"/>
      <c r="R76" s="37"/>
      <c r="S76" s="38">
        <v>8</v>
      </c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>
        <v>74</v>
      </c>
      <c r="B77" s="11"/>
      <c r="C77" s="30" t="s">
        <v>1620</v>
      </c>
      <c r="D77" s="31"/>
      <c r="E77" s="31"/>
      <c r="F77" s="31"/>
      <c r="G77" s="31"/>
      <c r="H77" s="31"/>
      <c r="I77" s="31"/>
      <c r="J77" s="31"/>
      <c r="K77" s="32"/>
      <c r="L77" s="33" t="s">
        <v>44</v>
      </c>
      <c r="M77" s="34"/>
      <c r="N77" s="35" t="s">
        <v>1</v>
      </c>
      <c r="O77" s="36"/>
      <c r="P77" s="36"/>
      <c r="Q77" s="36"/>
      <c r="R77" s="37"/>
      <c r="S77" s="38">
        <v>6</v>
      </c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>
        <v>75</v>
      </c>
      <c r="B78" s="11"/>
      <c r="C78" s="30" t="s">
        <v>1621</v>
      </c>
      <c r="D78" s="31"/>
      <c r="E78" s="31"/>
      <c r="F78" s="31"/>
      <c r="G78" s="31"/>
      <c r="H78" s="31"/>
      <c r="I78" s="31"/>
      <c r="J78" s="31"/>
      <c r="K78" s="32"/>
      <c r="L78" s="33" t="s">
        <v>44</v>
      </c>
      <c r="M78" s="34"/>
      <c r="N78" s="35" t="s">
        <v>1</v>
      </c>
      <c r="O78" s="36"/>
      <c r="P78" s="36"/>
      <c r="Q78" s="36"/>
      <c r="R78" s="37"/>
      <c r="S78" s="38">
        <v>6</v>
      </c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>
        <v>76</v>
      </c>
      <c r="B79" s="11"/>
      <c r="C79" s="30" t="s">
        <v>1622</v>
      </c>
      <c r="D79" s="31"/>
      <c r="E79" s="31"/>
      <c r="F79" s="31"/>
      <c r="G79" s="31"/>
      <c r="H79" s="31"/>
      <c r="I79" s="31"/>
      <c r="J79" s="31"/>
      <c r="K79" s="32"/>
      <c r="L79" s="33" t="s">
        <v>44</v>
      </c>
      <c r="M79" s="34"/>
      <c r="N79" s="35" t="s">
        <v>0</v>
      </c>
      <c r="O79" s="36"/>
      <c r="P79" s="36"/>
      <c r="Q79" s="36"/>
      <c r="R79" s="37"/>
      <c r="S79" s="38">
        <v>6</v>
      </c>
      <c r="T79" s="39"/>
      <c r="U79" s="38"/>
      <c r="V79" s="39"/>
      <c r="W79" s="12"/>
      <c r="X79" s="13">
        <v>13</v>
      </c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>
        <v>77</v>
      </c>
      <c r="B80" s="11"/>
      <c r="C80" s="30" t="s">
        <v>1623</v>
      </c>
      <c r="D80" s="31"/>
      <c r="E80" s="31"/>
      <c r="F80" s="31"/>
      <c r="G80" s="31"/>
      <c r="H80" s="31"/>
      <c r="I80" s="31"/>
      <c r="J80" s="31"/>
      <c r="K80" s="32"/>
      <c r="L80" s="33" t="s">
        <v>44</v>
      </c>
      <c r="M80" s="34"/>
      <c r="N80" s="35" t="s">
        <v>0</v>
      </c>
      <c r="O80" s="36"/>
      <c r="P80" s="36"/>
      <c r="Q80" s="36"/>
      <c r="R80" s="37"/>
      <c r="S80" s="38">
        <v>1</v>
      </c>
      <c r="T80" s="39"/>
      <c r="U80" s="38"/>
      <c r="V80" s="39"/>
      <c r="W80" s="12"/>
      <c r="X80" s="13">
        <v>14</v>
      </c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>
        <v>78</v>
      </c>
      <c r="B81" s="11"/>
      <c r="C81" s="30" t="s">
        <v>1624</v>
      </c>
      <c r="D81" s="31"/>
      <c r="E81" s="31"/>
      <c r="F81" s="31"/>
      <c r="G81" s="31"/>
      <c r="H81" s="31"/>
      <c r="I81" s="31"/>
      <c r="J81" s="31"/>
      <c r="K81" s="32"/>
      <c r="L81" s="33" t="s">
        <v>44</v>
      </c>
      <c r="M81" s="34"/>
      <c r="N81" s="35" t="s">
        <v>0</v>
      </c>
      <c r="O81" s="36"/>
      <c r="P81" s="36"/>
      <c r="Q81" s="36"/>
      <c r="R81" s="37"/>
      <c r="S81" s="38">
        <v>1</v>
      </c>
      <c r="T81" s="39"/>
      <c r="U81" s="38"/>
      <c r="V81" s="39"/>
      <c r="W81" s="12"/>
      <c r="X81" s="13">
        <v>15</v>
      </c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>
        <v>79</v>
      </c>
      <c r="B82" s="11"/>
      <c r="C82" s="30" t="s">
        <v>1625</v>
      </c>
      <c r="D82" s="31"/>
      <c r="E82" s="31"/>
      <c r="F82" s="31"/>
      <c r="G82" s="31"/>
      <c r="H82" s="31"/>
      <c r="I82" s="31"/>
      <c r="J82" s="31"/>
      <c r="K82" s="32"/>
      <c r="L82" s="33" t="s">
        <v>44</v>
      </c>
      <c r="M82" s="34"/>
      <c r="N82" s="35" t="s">
        <v>1</v>
      </c>
      <c r="O82" s="36"/>
      <c r="P82" s="36"/>
      <c r="Q82" s="36"/>
      <c r="R82" s="37"/>
      <c r="S82" s="38">
        <v>6</v>
      </c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>
        <v>80</v>
      </c>
      <c r="B83" s="11"/>
      <c r="C83" s="30" t="s">
        <v>1626</v>
      </c>
      <c r="D83" s="31"/>
      <c r="E83" s="31"/>
      <c r="F83" s="31"/>
      <c r="G83" s="31"/>
      <c r="H83" s="31"/>
      <c r="I83" s="31"/>
      <c r="J83" s="31"/>
      <c r="K83" s="32"/>
      <c r="L83" s="33" t="s">
        <v>44</v>
      </c>
      <c r="M83" s="34"/>
      <c r="N83" s="35" t="s">
        <v>0</v>
      </c>
      <c r="O83" s="36"/>
      <c r="P83" s="36"/>
      <c r="Q83" s="36"/>
      <c r="R83" s="37"/>
      <c r="S83" s="38">
        <v>5</v>
      </c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>
        <v>81</v>
      </c>
      <c r="B84" s="11"/>
      <c r="C84" s="30" t="s">
        <v>1627</v>
      </c>
      <c r="D84" s="31"/>
      <c r="E84" s="31"/>
      <c r="F84" s="31"/>
      <c r="G84" s="31"/>
      <c r="H84" s="31"/>
      <c r="I84" s="31"/>
      <c r="J84" s="31"/>
      <c r="K84" s="32"/>
      <c r="L84" s="33" t="s">
        <v>44</v>
      </c>
      <c r="M84" s="34"/>
      <c r="N84" s="35" t="s">
        <v>0</v>
      </c>
      <c r="O84" s="36"/>
      <c r="P84" s="36"/>
      <c r="Q84" s="36"/>
      <c r="R84" s="37"/>
      <c r="S84" s="38">
        <v>5</v>
      </c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>
        <v>82</v>
      </c>
      <c r="B85" s="11"/>
      <c r="C85" s="30" t="s">
        <v>1628</v>
      </c>
      <c r="D85" s="31"/>
      <c r="E85" s="31"/>
      <c r="F85" s="31"/>
      <c r="G85" s="31"/>
      <c r="H85" s="31"/>
      <c r="I85" s="31"/>
      <c r="J85" s="31"/>
      <c r="K85" s="32"/>
      <c r="L85" s="33" t="s">
        <v>44</v>
      </c>
      <c r="M85" s="34"/>
      <c r="N85" s="35" t="s">
        <v>0</v>
      </c>
      <c r="O85" s="36"/>
      <c r="P85" s="36"/>
      <c r="Q85" s="36"/>
      <c r="R85" s="37"/>
      <c r="S85" s="38">
        <v>8</v>
      </c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>
        <v>83</v>
      </c>
      <c r="B86" s="11"/>
      <c r="C86" s="30" t="s">
        <v>1629</v>
      </c>
      <c r="D86" s="31"/>
      <c r="E86" s="31"/>
      <c r="F86" s="31"/>
      <c r="G86" s="31"/>
      <c r="H86" s="31"/>
      <c r="I86" s="31"/>
      <c r="J86" s="31"/>
      <c r="K86" s="32"/>
      <c r="L86" s="33" t="s">
        <v>44</v>
      </c>
      <c r="M86" s="34"/>
      <c r="N86" s="35" t="s">
        <v>0</v>
      </c>
      <c r="O86" s="36"/>
      <c r="P86" s="36"/>
      <c r="Q86" s="36"/>
      <c r="R86" s="37"/>
      <c r="S86" s="38">
        <v>17</v>
      </c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>
        <v>84</v>
      </c>
      <c r="B87" s="11"/>
      <c r="C87" s="30" t="s">
        <v>1630</v>
      </c>
      <c r="D87" s="31"/>
      <c r="E87" s="31"/>
      <c r="F87" s="31"/>
      <c r="G87" s="31"/>
      <c r="H87" s="31"/>
      <c r="I87" s="31"/>
      <c r="J87" s="31"/>
      <c r="K87" s="32"/>
      <c r="L87" s="33" t="s">
        <v>44</v>
      </c>
      <c r="M87" s="34"/>
      <c r="N87" s="35" t="s">
        <v>0</v>
      </c>
      <c r="O87" s="36"/>
      <c r="P87" s="36"/>
      <c r="Q87" s="36"/>
      <c r="R87" s="37"/>
      <c r="S87" s="38">
        <v>17</v>
      </c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/>
      <c r="B88" s="11"/>
      <c r="C88" s="30"/>
      <c r="D88" s="31"/>
      <c r="E88" s="31"/>
      <c r="F88" s="31"/>
      <c r="G88" s="31"/>
      <c r="H88" s="31"/>
      <c r="I88" s="31"/>
      <c r="J88" s="31"/>
      <c r="K88" s="32"/>
      <c r="L88" s="33"/>
      <c r="M88" s="34"/>
      <c r="N88" s="35"/>
      <c r="O88" s="36"/>
      <c r="P88" s="36"/>
      <c r="Q88" s="36"/>
      <c r="R88" s="37"/>
      <c r="S88" s="38"/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/>
      <c r="B89" s="11"/>
      <c r="C89" s="30"/>
      <c r="D89" s="31"/>
      <c r="E89" s="31"/>
      <c r="F89" s="31"/>
      <c r="G89" s="31"/>
      <c r="H89" s="31"/>
      <c r="I89" s="31"/>
      <c r="J89" s="31"/>
      <c r="K89" s="32"/>
      <c r="L89" s="33"/>
      <c r="M89" s="34"/>
      <c r="N89" s="35"/>
      <c r="O89" s="36"/>
      <c r="P89" s="36"/>
      <c r="Q89" s="36"/>
      <c r="R89" s="37"/>
      <c r="S89" s="38"/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/>
      <c r="B90" s="11"/>
      <c r="C90" s="30"/>
      <c r="D90" s="31"/>
      <c r="E90" s="31"/>
      <c r="F90" s="31"/>
      <c r="G90" s="31"/>
      <c r="H90" s="31"/>
      <c r="I90" s="31"/>
      <c r="J90" s="31"/>
      <c r="K90" s="32"/>
      <c r="L90" s="33"/>
      <c r="M90" s="34"/>
      <c r="N90" s="35"/>
      <c r="O90" s="36"/>
      <c r="P90" s="36"/>
      <c r="Q90" s="36"/>
      <c r="R90" s="37"/>
      <c r="S90" s="38"/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/>
      <c r="B91" s="11"/>
      <c r="C91" s="30"/>
      <c r="D91" s="31"/>
      <c r="E91" s="31"/>
      <c r="F91" s="31"/>
      <c r="G91" s="31"/>
      <c r="H91" s="31"/>
      <c r="I91" s="31"/>
      <c r="J91" s="31"/>
      <c r="K91" s="32"/>
      <c r="L91" s="33"/>
      <c r="M91" s="34"/>
      <c r="N91" s="35"/>
      <c r="O91" s="36"/>
      <c r="P91" s="36"/>
      <c r="Q91" s="36"/>
      <c r="R91" s="37"/>
      <c r="S91" s="38"/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/>
      <c r="B92" s="11"/>
      <c r="C92" s="30"/>
      <c r="D92" s="31"/>
      <c r="E92" s="31"/>
      <c r="F92" s="31"/>
      <c r="G92" s="31"/>
      <c r="H92" s="31"/>
      <c r="I92" s="31"/>
      <c r="J92" s="31"/>
      <c r="K92" s="32"/>
      <c r="L92" s="33"/>
      <c r="M92" s="34"/>
      <c r="N92" s="35"/>
      <c r="O92" s="36"/>
      <c r="P92" s="36"/>
      <c r="Q92" s="36"/>
      <c r="R92" s="37"/>
      <c r="S92" s="38"/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/>
      <c r="B93" s="11"/>
      <c r="C93" s="30"/>
      <c r="D93" s="31"/>
      <c r="E93" s="31"/>
      <c r="F93" s="31"/>
      <c r="G93" s="31"/>
      <c r="H93" s="31"/>
      <c r="I93" s="31"/>
      <c r="J93" s="31"/>
      <c r="K93" s="32"/>
      <c r="L93" s="33"/>
      <c r="M93" s="34"/>
      <c r="N93" s="35"/>
      <c r="O93" s="36"/>
      <c r="P93" s="36"/>
      <c r="Q93" s="36"/>
      <c r="R93" s="37"/>
      <c r="S93" s="38"/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/>
      <c r="B94" s="11"/>
      <c r="C94" s="30"/>
      <c r="D94" s="31"/>
      <c r="E94" s="31"/>
      <c r="F94" s="31"/>
      <c r="G94" s="31"/>
      <c r="H94" s="31"/>
      <c r="I94" s="31"/>
      <c r="J94" s="31"/>
      <c r="K94" s="32"/>
      <c r="L94" s="33"/>
      <c r="M94" s="34"/>
      <c r="N94" s="35"/>
      <c r="O94" s="36"/>
      <c r="P94" s="36"/>
      <c r="Q94" s="36"/>
      <c r="R94" s="37"/>
      <c r="S94" s="38"/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/>
      <c r="B95" s="11"/>
      <c r="C95" s="30"/>
      <c r="D95" s="31"/>
      <c r="E95" s="31"/>
      <c r="F95" s="31"/>
      <c r="G95" s="31"/>
      <c r="H95" s="31"/>
      <c r="I95" s="31"/>
      <c r="J95" s="31"/>
      <c r="K95" s="32"/>
      <c r="L95" s="33"/>
      <c r="M95" s="34"/>
      <c r="N95" s="35"/>
      <c r="O95" s="36"/>
      <c r="P95" s="36"/>
      <c r="Q95" s="36"/>
      <c r="R95" s="37"/>
      <c r="S95" s="38"/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/>
      <c r="B96" s="11"/>
      <c r="C96" s="30"/>
      <c r="D96" s="31"/>
      <c r="E96" s="31"/>
      <c r="F96" s="31"/>
      <c r="G96" s="31"/>
      <c r="H96" s="31"/>
      <c r="I96" s="31"/>
      <c r="J96" s="31"/>
      <c r="K96" s="32"/>
      <c r="L96" s="33"/>
      <c r="M96" s="34"/>
      <c r="N96" s="35"/>
      <c r="O96" s="36"/>
      <c r="P96" s="36"/>
      <c r="Q96" s="36"/>
      <c r="R96" s="37"/>
      <c r="S96" s="38"/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/>
      <c r="B97" s="11"/>
      <c r="C97" s="30"/>
      <c r="D97" s="31"/>
      <c r="E97" s="31"/>
      <c r="F97" s="31"/>
      <c r="G97" s="31"/>
      <c r="H97" s="31"/>
      <c r="I97" s="31"/>
      <c r="J97" s="31"/>
      <c r="K97" s="32"/>
      <c r="L97" s="33"/>
      <c r="M97" s="34"/>
      <c r="N97" s="35"/>
      <c r="O97" s="36"/>
      <c r="P97" s="36"/>
      <c r="Q97" s="36"/>
      <c r="R97" s="37"/>
      <c r="S97" s="38"/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/>
      <c r="B98" s="11"/>
      <c r="C98" s="30"/>
      <c r="D98" s="31"/>
      <c r="E98" s="31"/>
      <c r="F98" s="31"/>
      <c r="G98" s="31"/>
      <c r="H98" s="31"/>
      <c r="I98" s="31"/>
      <c r="J98" s="31"/>
      <c r="K98" s="32"/>
      <c r="L98" s="33"/>
      <c r="M98" s="34"/>
      <c r="N98" s="35"/>
      <c r="O98" s="36"/>
      <c r="P98" s="36"/>
      <c r="Q98" s="36"/>
      <c r="R98" s="37"/>
      <c r="S98" s="38"/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/>
      <c r="B99" s="11"/>
      <c r="C99" s="30"/>
      <c r="D99" s="31"/>
      <c r="E99" s="31"/>
      <c r="F99" s="31"/>
      <c r="G99" s="31"/>
      <c r="H99" s="31"/>
      <c r="I99" s="31"/>
      <c r="J99" s="31"/>
      <c r="K99" s="32"/>
      <c r="L99" s="33"/>
      <c r="M99" s="34"/>
      <c r="N99" s="35"/>
      <c r="O99" s="36"/>
      <c r="P99" s="36"/>
      <c r="Q99" s="36"/>
      <c r="R99" s="37"/>
      <c r="S99" s="38"/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/>
      <c r="B100" s="11"/>
      <c r="C100" s="30"/>
      <c r="D100" s="31"/>
      <c r="E100" s="31"/>
      <c r="F100" s="31"/>
      <c r="G100" s="31"/>
      <c r="H100" s="31"/>
      <c r="I100" s="31"/>
      <c r="J100" s="31"/>
      <c r="K100" s="32"/>
      <c r="L100" s="33"/>
      <c r="M100" s="34"/>
      <c r="N100" s="35"/>
      <c r="O100" s="36"/>
      <c r="P100" s="36"/>
      <c r="Q100" s="36"/>
      <c r="R100" s="37"/>
      <c r="S100" s="38"/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/>
      <c r="B101" s="11"/>
      <c r="C101" s="30"/>
      <c r="D101" s="31"/>
      <c r="E101" s="31"/>
      <c r="F101" s="31"/>
      <c r="G101" s="31"/>
      <c r="H101" s="31"/>
      <c r="I101" s="31"/>
      <c r="J101" s="31"/>
      <c r="K101" s="32"/>
      <c r="L101" s="33"/>
      <c r="M101" s="34"/>
      <c r="N101" s="35"/>
      <c r="O101" s="36"/>
      <c r="P101" s="36"/>
      <c r="Q101" s="36"/>
      <c r="R101" s="37"/>
      <c r="S101" s="38"/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/>
      <c r="B102" s="11"/>
      <c r="C102" s="30"/>
      <c r="D102" s="31"/>
      <c r="E102" s="31"/>
      <c r="F102" s="31"/>
      <c r="G102" s="31"/>
      <c r="H102" s="31"/>
      <c r="I102" s="31"/>
      <c r="J102" s="31"/>
      <c r="K102" s="32"/>
      <c r="L102" s="33"/>
      <c r="M102" s="34"/>
      <c r="N102" s="35"/>
      <c r="O102" s="36"/>
      <c r="P102" s="36"/>
      <c r="Q102" s="36"/>
      <c r="R102" s="37"/>
      <c r="S102" s="38"/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/>
      <c r="B103" s="11"/>
      <c r="C103" s="30"/>
      <c r="D103" s="31"/>
      <c r="E103" s="31"/>
      <c r="F103" s="31"/>
      <c r="G103" s="31"/>
      <c r="H103" s="31"/>
      <c r="I103" s="31"/>
      <c r="J103" s="31"/>
      <c r="K103" s="32"/>
      <c r="L103" s="33"/>
      <c r="M103" s="34"/>
      <c r="N103" s="35"/>
      <c r="O103" s="36"/>
      <c r="P103" s="36"/>
      <c r="Q103" s="36"/>
      <c r="R103" s="37"/>
      <c r="S103" s="38"/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/>
      <c r="B104" s="11"/>
      <c r="C104" s="30"/>
      <c r="D104" s="31"/>
      <c r="E104" s="31"/>
      <c r="F104" s="31"/>
      <c r="G104" s="31"/>
      <c r="H104" s="31"/>
      <c r="I104" s="31"/>
      <c r="J104" s="31"/>
      <c r="K104" s="32"/>
      <c r="L104" s="33"/>
      <c r="M104" s="34"/>
      <c r="N104" s="35"/>
      <c r="O104" s="36"/>
      <c r="P104" s="36"/>
      <c r="Q104" s="36"/>
      <c r="R104" s="37"/>
      <c r="S104" s="38"/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/>
      <c r="B105" s="11"/>
      <c r="C105" s="30"/>
      <c r="D105" s="31"/>
      <c r="E105" s="31"/>
      <c r="F105" s="31"/>
      <c r="G105" s="31"/>
      <c r="H105" s="31"/>
      <c r="I105" s="31"/>
      <c r="J105" s="31"/>
      <c r="K105" s="32"/>
      <c r="L105" s="33"/>
      <c r="M105" s="34"/>
      <c r="N105" s="35"/>
      <c r="O105" s="36"/>
      <c r="P105" s="36"/>
      <c r="Q105" s="36"/>
      <c r="R105" s="37"/>
      <c r="S105" s="38"/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/>
      <c r="B106" s="11"/>
      <c r="C106" s="30"/>
      <c r="D106" s="31"/>
      <c r="E106" s="31"/>
      <c r="F106" s="31"/>
      <c r="G106" s="31"/>
      <c r="H106" s="31"/>
      <c r="I106" s="31"/>
      <c r="J106" s="31"/>
      <c r="K106" s="32"/>
      <c r="L106" s="33"/>
      <c r="M106" s="34"/>
      <c r="N106" s="35"/>
      <c r="O106" s="36"/>
      <c r="P106" s="36"/>
      <c r="Q106" s="36"/>
      <c r="R106" s="37"/>
      <c r="S106" s="38"/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/>
      <c r="B107" s="11"/>
      <c r="C107" s="30"/>
      <c r="D107" s="31"/>
      <c r="E107" s="31"/>
      <c r="F107" s="31"/>
      <c r="G107" s="31"/>
      <c r="H107" s="31"/>
      <c r="I107" s="31"/>
      <c r="J107" s="31"/>
      <c r="K107" s="32"/>
      <c r="L107" s="33"/>
      <c r="M107" s="34"/>
      <c r="N107" s="35"/>
      <c r="O107" s="36"/>
      <c r="P107" s="36"/>
      <c r="Q107" s="36"/>
      <c r="R107" s="37"/>
      <c r="S107" s="38"/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/>
      <c r="B108" s="11"/>
      <c r="C108" s="30"/>
      <c r="D108" s="31"/>
      <c r="E108" s="31"/>
      <c r="F108" s="31"/>
      <c r="G108" s="31"/>
      <c r="H108" s="31"/>
      <c r="I108" s="31"/>
      <c r="J108" s="31"/>
      <c r="K108" s="32"/>
      <c r="L108" s="33"/>
      <c r="M108" s="34"/>
      <c r="N108" s="35"/>
      <c r="O108" s="36"/>
      <c r="P108" s="36"/>
      <c r="Q108" s="36"/>
      <c r="R108" s="37"/>
      <c r="S108" s="38"/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/>
      <c r="B109" s="11"/>
      <c r="C109" s="30"/>
      <c r="D109" s="31"/>
      <c r="E109" s="31"/>
      <c r="F109" s="31"/>
      <c r="G109" s="31"/>
      <c r="H109" s="31"/>
      <c r="I109" s="31"/>
      <c r="J109" s="31"/>
      <c r="K109" s="32"/>
      <c r="L109" s="33"/>
      <c r="M109" s="34"/>
      <c r="N109" s="35"/>
      <c r="O109" s="36"/>
      <c r="P109" s="36"/>
      <c r="Q109" s="36"/>
      <c r="R109" s="37"/>
      <c r="S109" s="38"/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/>
      <c r="B110" s="11"/>
      <c r="C110" s="30"/>
      <c r="D110" s="31"/>
      <c r="E110" s="31"/>
      <c r="F110" s="31"/>
      <c r="G110" s="31"/>
      <c r="H110" s="31"/>
      <c r="I110" s="31"/>
      <c r="J110" s="31"/>
      <c r="K110" s="32"/>
      <c r="L110" s="33"/>
      <c r="M110" s="34"/>
      <c r="N110" s="35"/>
      <c r="O110" s="36"/>
      <c r="P110" s="36"/>
      <c r="Q110" s="36"/>
      <c r="R110" s="37"/>
      <c r="S110" s="38"/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/>
      <c r="B111" s="11"/>
      <c r="C111" s="30"/>
      <c r="D111" s="31"/>
      <c r="E111" s="31"/>
      <c r="F111" s="31"/>
      <c r="G111" s="31"/>
      <c r="H111" s="31"/>
      <c r="I111" s="31"/>
      <c r="J111" s="31"/>
      <c r="K111" s="32"/>
      <c r="L111" s="33"/>
      <c r="M111" s="34"/>
      <c r="N111" s="35"/>
      <c r="O111" s="36"/>
      <c r="P111" s="36"/>
      <c r="Q111" s="36"/>
      <c r="R111" s="37"/>
      <c r="S111" s="38"/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/>
      <c r="B112" s="11"/>
      <c r="C112" s="30"/>
      <c r="D112" s="31"/>
      <c r="E112" s="31"/>
      <c r="F112" s="31"/>
      <c r="G112" s="31"/>
      <c r="H112" s="31"/>
      <c r="I112" s="31"/>
      <c r="J112" s="31"/>
      <c r="K112" s="32"/>
      <c r="L112" s="33"/>
      <c r="M112" s="34"/>
      <c r="N112" s="35"/>
      <c r="O112" s="36"/>
      <c r="P112" s="36"/>
      <c r="Q112" s="36"/>
      <c r="R112" s="37"/>
      <c r="S112" s="38"/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/>
      <c r="B113" s="11"/>
      <c r="C113" s="30"/>
      <c r="D113" s="31"/>
      <c r="E113" s="31"/>
      <c r="F113" s="31"/>
      <c r="G113" s="31"/>
      <c r="H113" s="31"/>
      <c r="I113" s="31"/>
      <c r="J113" s="31"/>
      <c r="K113" s="32"/>
      <c r="L113" s="33"/>
      <c r="M113" s="34"/>
      <c r="N113" s="35"/>
      <c r="O113" s="36"/>
      <c r="P113" s="36"/>
      <c r="Q113" s="36"/>
      <c r="R113" s="37"/>
      <c r="S113" s="38"/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/>
      <c r="B114" s="11"/>
      <c r="C114" s="30"/>
      <c r="D114" s="31"/>
      <c r="E114" s="31"/>
      <c r="F114" s="31"/>
      <c r="G114" s="31"/>
      <c r="H114" s="31"/>
      <c r="I114" s="31"/>
      <c r="J114" s="31"/>
      <c r="K114" s="32"/>
      <c r="L114" s="33"/>
      <c r="M114" s="34"/>
      <c r="N114" s="35"/>
      <c r="O114" s="36"/>
      <c r="P114" s="36"/>
      <c r="Q114" s="36"/>
      <c r="R114" s="37"/>
      <c r="S114" s="38"/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/>
      <c r="B115" s="11"/>
      <c r="C115" s="30"/>
      <c r="D115" s="31"/>
      <c r="E115" s="31"/>
      <c r="F115" s="31"/>
      <c r="G115" s="31"/>
      <c r="H115" s="31"/>
      <c r="I115" s="31"/>
      <c r="J115" s="31"/>
      <c r="K115" s="32"/>
      <c r="L115" s="33"/>
      <c r="M115" s="34"/>
      <c r="N115" s="35"/>
      <c r="O115" s="36"/>
      <c r="P115" s="36"/>
      <c r="Q115" s="36"/>
      <c r="R115" s="37"/>
      <c r="S115" s="38"/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/>
      <c r="B116" s="11"/>
      <c r="C116" s="30"/>
      <c r="D116" s="31"/>
      <c r="E116" s="31"/>
      <c r="F116" s="31"/>
      <c r="G116" s="31"/>
      <c r="H116" s="31"/>
      <c r="I116" s="31"/>
      <c r="J116" s="31"/>
      <c r="K116" s="32"/>
      <c r="L116" s="33"/>
      <c r="M116" s="34"/>
      <c r="N116" s="35"/>
      <c r="O116" s="36"/>
      <c r="P116" s="36"/>
      <c r="Q116" s="36"/>
      <c r="R116" s="37"/>
      <c r="S116" s="38"/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/>
      <c r="B117" s="11"/>
      <c r="C117" s="30"/>
      <c r="D117" s="31"/>
      <c r="E117" s="31"/>
      <c r="F117" s="31"/>
      <c r="G117" s="31"/>
      <c r="H117" s="31"/>
      <c r="I117" s="31"/>
      <c r="J117" s="31"/>
      <c r="K117" s="32"/>
      <c r="L117" s="33"/>
      <c r="M117" s="34"/>
      <c r="N117" s="35"/>
      <c r="O117" s="36"/>
      <c r="P117" s="36"/>
      <c r="Q117" s="36"/>
      <c r="R117" s="37"/>
      <c r="S117" s="38"/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/>
      <c r="B118" s="11"/>
      <c r="C118" s="30"/>
      <c r="D118" s="31"/>
      <c r="E118" s="31"/>
      <c r="F118" s="31"/>
      <c r="G118" s="31"/>
      <c r="H118" s="31"/>
      <c r="I118" s="31"/>
      <c r="J118" s="31"/>
      <c r="K118" s="32"/>
      <c r="L118" s="33"/>
      <c r="M118" s="34"/>
      <c r="N118" s="35"/>
      <c r="O118" s="36"/>
      <c r="P118" s="36"/>
      <c r="Q118" s="36"/>
      <c r="R118" s="37"/>
      <c r="S118" s="38"/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/>
      <c r="B119" s="11"/>
      <c r="C119" s="30"/>
      <c r="D119" s="31"/>
      <c r="E119" s="31"/>
      <c r="F119" s="31"/>
      <c r="G119" s="31"/>
      <c r="H119" s="31"/>
      <c r="I119" s="31"/>
      <c r="J119" s="31"/>
      <c r="K119" s="32"/>
      <c r="L119" s="33"/>
      <c r="M119" s="34"/>
      <c r="N119" s="35"/>
      <c r="O119" s="36"/>
      <c r="P119" s="36"/>
      <c r="Q119" s="36"/>
      <c r="R119" s="37"/>
      <c r="S119" s="38"/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/>
      <c r="B120" s="11"/>
      <c r="C120" s="30"/>
      <c r="D120" s="31"/>
      <c r="E120" s="31"/>
      <c r="F120" s="31"/>
      <c r="G120" s="31"/>
      <c r="H120" s="31"/>
      <c r="I120" s="31"/>
      <c r="J120" s="31"/>
      <c r="K120" s="32"/>
      <c r="L120" s="33"/>
      <c r="M120" s="34"/>
      <c r="N120" s="35"/>
      <c r="O120" s="36"/>
      <c r="P120" s="36"/>
      <c r="Q120" s="36"/>
      <c r="R120" s="37"/>
      <c r="S120" s="38"/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/>
      <c r="B121" s="11"/>
      <c r="C121" s="30"/>
      <c r="D121" s="31"/>
      <c r="E121" s="31"/>
      <c r="F121" s="31"/>
      <c r="G121" s="31"/>
      <c r="H121" s="31"/>
      <c r="I121" s="31"/>
      <c r="J121" s="31"/>
      <c r="K121" s="32"/>
      <c r="L121" s="33"/>
      <c r="M121" s="34"/>
      <c r="N121" s="35"/>
      <c r="O121" s="36"/>
      <c r="P121" s="36"/>
      <c r="Q121" s="36"/>
      <c r="R121" s="37"/>
      <c r="S121" s="38"/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/>
      <c r="B122" s="11"/>
      <c r="C122" s="30"/>
      <c r="D122" s="31"/>
      <c r="E122" s="31"/>
      <c r="F122" s="31"/>
      <c r="G122" s="31"/>
      <c r="H122" s="31"/>
      <c r="I122" s="31"/>
      <c r="J122" s="31"/>
      <c r="K122" s="32"/>
      <c r="L122" s="33"/>
      <c r="M122" s="34"/>
      <c r="N122" s="35"/>
      <c r="O122" s="36"/>
      <c r="P122" s="36"/>
      <c r="Q122" s="36"/>
      <c r="R122" s="37"/>
      <c r="S122" s="38"/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/>
      <c r="B123" s="11"/>
      <c r="C123" s="30"/>
      <c r="D123" s="31"/>
      <c r="E123" s="31"/>
      <c r="F123" s="31"/>
      <c r="G123" s="31"/>
      <c r="H123" s="31"/>
      <c r="I123" s="31"/>
      <c r="J123" s="31"/>
      <c r="K123" s="32"/>
      <c r="L123" s="33"/>
      <c r="M123" s="34"/>
      <c r="N123" s="35"/>
      <c r="O123" s="36"/>
      <c r="P123" s="36"/>
      <c r="Q123" s="36"/>
      <c r="R123" s="37"/>
      <c r="S123" s="38"/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/>
      <c r="B124" s="11"/>
      <c r="C124" s="30"/>
      <c r="D124" s="31"/>
      <c r="E124" s="31"/>
      <c r="F124" s="31"/>
      <c r="G124" s="31"/>
      <c r="H124" s="31"/>
      <c r="I124" s="31"/>
      <c r="J124" s="31"/>
      <c r="K124" s="32"/>
      <c r="L124" s="33"/>
      <c r="M124" s="34"/>
      <c r="N124" s="35"/>
      <c r="O124" s="36"/>
      <c r="P124" s="36"/>
      <c r="Q124" s="36"/>
      <c r="R124" s="37"/>
      <c r="S124" s="38"/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/>
      <c r="B125" s="11"/>
      <c r="C125" s="30"/>
      <c r="D125" s="31"/>
      <c r="E125" s="31"/>
      <c r="F125" s="31"/>
      <c r="G125" s="31"/>
      <c r="H125" s="31"/>
      <c r="I125" s="31"/>
      <c r="J125" s="31"/>
      <c r="K125" s="32"/>
      <c r="L125" s="33"/>
      <c r="M125" s="34"/>
      <c r="N125" s="35"/>
      <c r="O125" s="36"/>
      <c r="P125" s="36"/>
      <c r="Q125" s="36"/>
      <c r="R125" s="37"/>
      <c r="S125" s="38"/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/>
      <c r="B126" s="11"/>
      <c r="C126" s="30"/>
      <c r="D126" s="31"/>
      <c r="E126" s="31"/>
      <c r="F126" s="31"/>
      <c r="G126" s="31"/>
      <c r="H126" s="31"/>
      <c r="I126" s="31"/>
      <c r="J126" s="31"/>
      <c r="K126" s="32"/>
      <c r="L126" s="33"/>
      <c r="M126" s="34"/>
      <c r="N126" s="35"/>
      <c r="O126" s="36"/>
      <c r="P126" s="36"/>
      <c r="Q126" s="36"/>
      <c r="R126" s="37"/>
      <c r="S126" s="38"/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/>
      <c r="B127" s="11"/>
      <c r="C127" s="30"/>
      <c r="D127" s="31"/>
      <c r="E127" s="31"/>
      <c r="F127" s="31"/>
      <c r="G127" s="31"/>
      <c r="H127" s="31"/>
      <c r="I127" s="31"/>
      <c r="J127" s="31"/>
      <c r="K127" s="32"/>
      <c r="L127" s="33"/>
      <c r="M127" s="34"/>
      <c r="N127" s="35"/>
      <c r="O127" s="36"/>
      <c r="P127" s="36"/>
      <c r="Q127" s="36"/>
      <c r="R127" s="37"/>
      <c r="S127" s="38"/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/>
      <c r="B128" s="11"/>
      <c r="C128" s="30"/>
      <c r="D128" s="31"/>
      <c r="E128" s="31"/>
      <c r="F128" s="31"/>
      <c r="G128" s="31"/>
      <c r="H128" s="31"/>
      <c r="I128" s="31"/>
      <c r="J128" s="31"/>
      <c r="K128" s="32"/>
      <c r="L128" s="33"/>
      <c r="M128" s="34"/>
      <c r="N128" s="35"/>
      <c r="O128" s="36"/>
      <c r="P128" s="36"/>
      <c r="Q128" s="36"/>
      <c r="R128" s="37"/>
      <c r="S128" s="38"/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/>
      <c r="B129" s="11"/>
      <c r="C129" s="30"/>
      <c r="D129" s="31"/>
      <c r="E129" s="31"/>
      <c r="F129" s="31"/>
      <c r="G129" s="31"/>
      <c r="H129" s="31"/>
      <c r="I129" s="31"/>
      <c r="J129" s="31"/>
      <c r="K129" s="32"/>
      <c r="L129" s="33"/>
      <c r="M129" s="34"/>
      <c r="N129" s="35"/>
      <c r="O129" s="36"/>
      <c r="P129" s="36"/>
      <c r="Q129" s="36"/>
      <c r="R129" s="37"/>
      <c r="S129" s="38"/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/>
      <c r="B130" s="11"/>
      <c r="C130" s="30"/>
      <c r="D130" s="31"/>
      <c r="E130" s="31"/>
      <c r="F130" s="31"/>
      <c r="G130" s="31"/>
      <c r="H130" s="31"/>
      <c r="I130" s="31"/>
      <c r="J130" s="31"/>
      <c r="K130" s="32"/>
      <c r="L130" s="33"/>
      <c r="M130" s="34"/>
      <c r="N130" s="35"/>
      <c r="O130" s="36"/>
      <c r="P130" s="36"/>
      <c r="Q130" s="36"/>
      <c r="R130" s="37"/>
      <c r="S130" s="38"/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/>
      <c r="B131" s="11"/>
      <c r="C131" s="30"/>
      <c r="D131" s="31"/>
      <c r="E131" s="31"/>
      <c r="F131" s="31"/>
      <c r="G131" s="31"/>
      <c r="H131" s="31"/>
      <c r="I131" s="31"/>
      <c r="J131" s="31"/>
      <c r="K131" s="32"/>
      <c r="L131" s="33"/>
      <c r="M131" s="34"/>
      <c r="N131" s="35"/>
      <c r="O131" s="36"/>
      <c r="P131" s="36"/>
      <c r="Q131" s="36"/>
      <c r="R131" s="37"/>
      <c r="S131" s="38"/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/>
      <c r="B132" s="11"/>
      <c r="C132" s="30"/>
      <c r="D132" s="31"/>
      <c r="E132" s="31"/>
      <c r="F132" s="31"/>
      <c r="G132" s="31"/>
      <c r="H132" s="31"/>
      <c r="I132" s="31"/>
      <c r="J132" s="31"/>
      <c r="K132" s="32"/>
      <c r="L132" s="33"/>
      <c r="M132" s="34"/>
      <c r="N132" s="35"/>
      <c r="O132" s="36"/>
      <c r="P132" s="36"/>
      <c r="Q132" s="36"/>
      <c r="R132" s="37"/>
      <c r="S132" s="38"/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/>
      <c r="B133" s="11"/>
      <c r="C133" s="30"/>
      <c r="D133" s="31"/>
      <c r="E133" s="31"/>
      <c r="F133" s="31"/>
      <c r="G133" s="31"/>
      <c r="H133" s="31"/>
      <c r="I133" s="31"/>
      <c r="J133" s="31"/>
      <c r="K133" s="32"/>
      <c r="L133" s="33"/>
      <c r="M133" s="34"/>
      <c r="N133" s="35"/>
      <c r="O133" s="36"/>
      <c r="P133" s="36"/>
      <c r="Q133" s="36"/>
      <c r="R133" s="37"/>
      <c r="S133" s="38"/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/>
      <c r="B134" s="11"/>
      <c r="C134" s="30"/>
      <c r="D134" s="31"/>
      <c r="E134" s="31"/>
      <c r="F134" s="31"/>
      <c r="G134" s="31"/>
      <c r="H134" s="31"/>
      <c r="I134" s="31"/>
      <c r="J134" s="31"/>
      <c r="K134" s="32"/>
      <c r="L134" s="33"/>
      <c r="M134" s="34"/>
      <c r="N134" s="35"/>
      <c r="O134" s="36"/>
      <c r="P134" s="36"/>
      <c r="Q134" s="36"/>
      <c r="R134" s="37"/>
      <c r="S134" s="38"/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/>
      <c r="B135" s="11"/>
      <c r="C135" s="30"/>
      <c r="D135" s="31"/>
      <c r="E135" s="31"/>
      <c r="F135" s="31"/>
      <c r="G135" s="31"/>
      <c r="H135" s="31"/>
      <c r="I135" s="31"/>
      <c r="J135" s="31"/>
      <c r="K135" s="32"/>
      <c r="L135" s="33"/>
      <c r="M135" s="34"/>
      <c r="N135" s="35"/>
      <c r="O135" s="36"/>
      <c r="P135" s="36"/>
      <c r="Q135" s="36"/>
      <c r="R135" s="37"/>
      <c r="S135" s="38"/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/>
      <c r="B136" s="11"/>
      <c r="C136" s="30"/>
      <c r="D136" s="31"/>
      <c r="E136" s="31"/>
      <c r="F136" s="31"/>
      <c r="G136" s="31"/>
      <c r="H136" s="31"/>
      <c r="I136" s="31"/>
      <c r="J136" s="31"/>
      <c r="K136" s="32"/>
      <c r="L136" s="33"/>
      <c r="M136" s="34"/>
      <c r="N136" s="35"/>
      <c r="O136" s="36"/>
      <c r="P136" s="36"/>
      <c r="Q136" s="36"/>
      <c r="R136" s="37"/>
      <c r="S136" s="38"/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/>
      <c r="B137" s="11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/>
      <c r="B138" s="11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/>
      <c r="B139" s="11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/>
      <c r="B140" s="11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/>
      <c r="B141" s="11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/>
      <c r="B142" s="11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/>
      <c r="B143" s="11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/>
      <c r="B144" s="11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/>
      <c r="B145" s="11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/>
      <c r="B146" s="11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63" priority="8">
      <formula>SUM(W$4:W$9344)&gt;0</formula>
    </cfRule>
  </conditionalFormatting>
  <conditionalFormatting sqref="X3">
    <cfRule type="expression" dxfId="62" priority="7">
      <formula>SUM(X$4:X$9344)&gt;0</formula>
    </cfRule>
  </conditionalFormatting>
  <conditionalFormatting sqref="Y3:BC3">
    <cfRule type="expression" dxfId="61" priority="6">
      <formula>SUM(Y$4:Y$9344)&gt;0</formula>
    </cfRule>
  </conditionalFormatting>
  <conditionalFormatting sqref="BD3">
    <cfRule type="expression" dxfId="60" priority="5">
      <formula>SUM(BD$4:BD$9344)&gt;0</formula>
    </cfRule>
  </conditionalFormatting>
  <conditionalFormatting sqref="W2">
    <cfRule type="expression" dxfId="59" priority="4">
      <formula>SUM(W$4:W$9380)&gt;0</formula>
    </cfRule>
  </conditionalFormatting>
  <conditionalFormatting sqref="X2">
    <cfRule type="expression" dxfId="58" priority="3">
      <formula>SUM(X$4:X$9380)&gt;0</formula>
    </cfRule>
  </conditionalFormatting>
  <conditionalFormatting sqref="Y2:BC2">
    <cfRule type="expression" dxfId="57" priority="2">
      <formula>SUM(Y$4:Y$9380)&gt;0</formula>
    </cfRule>
  </conditionalFormatting>
  <conditionalFormatting sqref="BD2">
    <cfRule type="expression" dxfId="56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1631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4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1632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0</v>
      </c>
      <c r="O5" s="36"/>
      <c r="P5" s="36"/>
      <c r="Q5" s="36"/>
      <c r="R5" s="37"/>
      <c r="S5" s="38">
        <v>3</v>
      </c>
      <c r="T5" s="39"/>
      <c r="U5" s="38"/>
      <c r="V5" s="39"/>
      <c r="W5" s="12">
        <v>2</v>
      </c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1633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1</v>
      </c>
      <c r="T6" s="39"/>
      <c r="U6" s="38"/>
      <c r="V6" s="39"/>
      <c r="W6" s="12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1634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8</v>
      </c>
      <c r="T7" s="39"/>
      <c r="U7" s="38"/>
      <c r="V7" s="39"/>
      <c r="W7" s="12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1635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8</v>
      </c>
      <c r="T8" s="39"/>
      <c r="U8" s="38"/>
      <c r="V8" s="39"/>
      <c r="W8" s="12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1636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4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>
        <v>7</v>
      </c>
      <c r="B10" s="11"/>
      <c r="C10" s="30" t="s">
        <v>1637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1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>
        <v>8</v>
      </c>
      <c r="B11" s="11"/>
      <c r="C11" s="30" t="s">
        <v>1638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1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>
        <v>9</v>
      </c>
      <c r="B12" s="11"/>
      <c r="C12" s="30" t="s">
        <v>1639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1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>
        <v>10</v>
      </c>
      <c r="B13" s="11"/>
      <c r="C13" s="30" t="s">
        <v>1640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1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>
        <v>11</v>
      </c>
      <c r="B14" s="11"/>
      <c r="C14" s="30" t="s">
        <v>1641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2</v>
      </c>
      <c r="T14" s="39"/>
      <c r="U14" s="38"/>
      <c r="V14" s="39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>
        <v>12</v>
      </c>
      <c r="B15" s="11"/>
      <c r="C15" s="30" t="s">
        <v>1642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2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>
        <v>13</v>
      </c>
      <c r="B16" s="11"/>
      <c r="C16" s="30" t="s">
        <v>1643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2</v>
      </c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>
        <v>14</v>
      </c>
      <c r="B17" s="11"/>
      <c r="C17" s="30" t="s">
        <v>1644</v>
      </c>
      <c r="D17" s="31"/>
      <c r="E17" s="31"/>
      <c r="F17" s="31"/>
      <c r="G17" s="31"/>
      <c r="H17" s="31"/>
      <c r="I17" s="31"/>
      <c r="J17" s="31"/>
      <c r="K17" s="32"/>
      <c r="L17" s="33" t="s">
        <v>44</v>
      </c>
      <c r="M17" s="34"/>
      <c r="N17" s="35" t="s">
        <v>0</v>
      </c>
      <c r="O17" s="36"/>
      <c r="P17" s="36"/>
      <c r="Q17" s="36"/>
      <c r="R17" s="37"/>
      <c r="S17" s="38">
        <v>2</v>
      </c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>
        <v>15</v>
      </c>
      <c r="B18" s="11"/>
      <c r="C18" s="30" t="s">
        <v>1645</v>
      </c>
      <c r="D18" s="31"/>
      <c r="E18" s="31"/>
      <c r="F18" s="31"/>
      <c r="G18" s="31"/>
      <c r="H18" s="31"/>
      <c r="I18" s="31"/>
      <c r="J18" s="31"/>
      <c r="K18" s="32"/>
      <c r="L18" s="33" t="s">
        <v>44</v>
      </c>
      <c r="M18" s="34"/>
      <c r="N18" s="35" t="s">
        <v>0</v>
      </c>
      <c r="O18" s="36"/>
      <c r="P18" s="36"/>
      <c r="Q18" s="36"/>
      <c r="R18" s="37"/>
      <c r="S18" s="38">
        <v>2</v>
      </c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>
        <v>16</v>
      </c>
      <c r="B19" s="11"/>
      <c r="C19" s="30" t="s">
        <v>1646</v>
      </c>
      <c r="D19" s="31"/>
      <c r="E19" s="31"/>
      <c r="F19" s="31"/>
      <c r="G19" s="31"/>
      <c r="H19" s="31"/>
      <c r="I19" s="31"/>
      <c r="J19" s="31"/>
      <c r="K19" s="32"/>
      <c r="L19" s="33" t="s">
        <v>44</v>
      </c>
      <c r="M19" s="34"/>
      <c r="N19" s="35" t="s">
        <v>0</v>
      </c>
      <c r="O19" s="36"/>
      <c r="P19" s="36"/>
      <c r="Q19" s="36"/>
      <c r="R19" s="37"/>
      <c r="S19" s="38">
        <v>1</v>
      </c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>
        <v>17</v>
      </c>
      <c r="B20" s="11"/>
      <c r="C20" s="30" t="s">
        <v>1647</v>
      </c>
      <c r="D20" s="31"/>
      <c r="E20" s="31"/>
      <c r="F20" s="31"/>
      <c r="G20" s="31"/>
      <c r="H20" s="31"/>
      <c r="I20" s="31"/>
      <c r="J20" s="31"/>
      <c r="K20" s="32"/>
      <c r="L20" s="33" t="s">
        <v>44</v>
      </c>
      <c r="M20" s="34"/>
      <c r="N20" s="35" t="s">
        <v>0</v>
      </c>
      <c r="O20" s="36"/>
      <c r="P20" s="36"/>
      <c r="Q20" s="36"/>
      <c r="R20" s="37"/>
      <c r="S20" s="38">
        <v>2</v>
      </c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>
        <v>18</v>
      </c>
      <c r="B21" s="11"/>
      <c r="C21" s="30" t="s">
        <v>1648</v>
      </c>
      <c r="D21" s="31"/>
      <c r="E21" s="31"/>
      <c r="F21" s="31"/>
      <c r="G21" s="31"/>
      <c r="H21" s="31"/>
      <c r="I21" s="31"/>
      <c r="J21" s="31"/>
      <c r="K21" s="32"/>
      <c r="L21" s="33" t="s">
        <v>44</v>
      </c>
      <c r="M21" s="34"/>
      <c r="N21" s="35" t="s">
        <v>0</v>
      </c>
      <c r="O21" s="36"/>
      <c r="P21" s="36"/>
      <c r="Q21" s="36"/>
      <c r="R21" s="37"/>
      <c r="S21" s="38">
        <v>2</v>
      </c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>
        <v>19</v>
      </c>
      <c r="B22" s="11"/>
      <c r="C22" s="30" t="s">
        <v>1649</v>
      </c>
      <c r="D22" s="31"/>
      <c r="E22" s="31"/>
      <c r="F22" s="31"/>
      <c r="G22" s="31"/>
      <c r="H22" s="31"/>
      <c r="I22" s="31"/>
      <c r="J22" s="31"/>
      <c r="K22" s="32"/>
      <c r="L22" s="33" t="s">
        <v>44</v>
      </c>
      <c r="M22" s="34"/>
      <c r="N22" s="35" t="s">
        <v>0</v>
      </c>
      <c r="O22" s="36"/>
      <c r="P22" s="36"/>
      <c r="Q22" s="36"/>
      <c r="R22" s="37"/>
      <c r="S22" s="38">
        <v>2</v>
      </c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>
        <v>20</v>
      </c>
      <c r="B23" s="11"/>
      <c r="C23" s="30" t="s">
        <v>1650</v>
      </c>
      <c r="D23" s="31"/>
      <c r="E23" s="31"/>
      <c r="F23" s="31"/>
      <c r="G23" s="31"/>
      <c r="H23" s="31"/>
      <c r="I23" s="31"/>
      <c r="J23" s="31"/>
      <c r="K23" s="32"/>
      <c r="L23" s="33" t="s">
        <v>44</v>
      </c>
      <c r="M23" s="34"/>
      <c r="N23" s="35" t="s">
        <v>0</v>
      </c>
      <c r="O23" s="36"/>
      <c r="P23" s="36"/>
      <c r="Q23" s="36"/>
      <c r="R23" s="37"/>
      <c r="S23" s="38">
        <v>2</v>
      </c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>
        <v>21</v>
      </c>
      <c r="B24" s="11"/>
      <c r="C24" s="30" t="s">
        <v>1651</v>
      </c>
      <c r="D24" s="31"/>
      <c r="E24" s="31"/>
      <c r="F24" s="31"/>
      <c r="G24" s="31"/>
      <c r="H24" s="31"/>
      <c r="I24" s="31"/>
      <c r="J24" s="31"/>
      <c r="K24" s="32"/>
      <c r="L24" s="33" t="s">
        <v>44</v>
      </c>
      <c r="M24" s="34"/>
      <c r="N24" s="35" t="s">
        <v>0</v>
      </c>
      <c r="O24" s="36"/>
      <c r="P24" s="36"/>
      <c r="Q24" s="36"/>
      <c r="R24" s="37"/>
      <c r="S24" s="38">
        <v>2</v>
      </c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>
        <v>22</v>
      </c>
      <c r="B25" s="11"/>
      <c r="C25" s="30" t="s">
        <v>1652</v>
      </c>
      <c r="D25" s="31"/>
      <c r="E25" s="31"/>
      <c r="F25" s="31"/>
      <c r="G25" s="31"/>
      <c r="H25" s="31"/>
      <c r="I25" s="31"/>
      <c r="J25" s="31"/>
      <c r="K25" s="32"/>
      <c r="L25" s="33" t="s">
        <v>44</v>
      </c>
      <c r="M25" s="34"/>
      <c r="N25" s="35" t="s">
        <v>0</v>
      </c>
      <c r="O25" s="36"/>
      <c r="P25" s="36"/>
      <c r="Q25" s="36"/>
      <c r="R25" s="37"/>
      <c r="S25" s="38">
        <v>1</v>
      </c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>
        <v>23</v>
      </c>
      <c r="B26" s="11"/>
      <c r="C26" s="30" t="s">
        <v>1653</v>
      </c>
      <c r="D26" s="31"/>
      <c r="E26" s="31"/>
      <c r="F26" s="31"/>
      <c r="G26" s="31"/>
      <c r="H26" s="31"/>
      <c r="I26" s="31"/>
      <c r="J26" s="31"/>
      <c r="K26" s="32"/>
      <c r="L26" s="33" t="s">
        <v>44</v>
      </c>
      <c r="M26" s="34"/>
      <c r="N26" s="35" t="s">
        <v>0</v>
      </c>
      <c r="O26" s="36"/>
      <c r="P26" s="36"/>
      <c r="Q26" s="36"/>
      <c r="R26" s="37"/>
      <c r="S26" s="38">
        <v>1</v>
      </c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>
        <v>24</v>
      </c>
      <c r="B27" s="11"/>
      <c r="C27" s="30" t="s">
        <v>1654</v>
      </c>
      <c r="D27" s="31"/>
      <c r="E27" s="31"/>
      <c r="F27" s="31"/>
      <c r="G27" s="31"/>
      <c r="H27" s="31"/>
      <c r="I27" s="31"/>
      <c r="J27" s="31"/>
      <c r="K27" s="32"/>
      <c r="L27" s="33" t="s">
        <v>44</v>
      </c>
      <c r="M27" s="34"/>
      <c r="N27" s="35" t="s">
        <v>0</v>
      </c>
      <c r="O27" s="36"/>
      <c r="P27" s="36"/>
      <c r="Q27" s="36"/>
      <c r="R27" s="37"/>
      <c r="S27" s="38">
        <v>2</v>
      </c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>
        <v>25</v>
      </c>
      <c r="B28" s="11"/>
      <c r="C28" s="30" t="s">
        <v>1655</v>
      </c>
      <c r="D28" s="31"/>
      <c r="E28" s="31"/>
      <c r="F28" s="31"/>
      <c r="G28" s="31"/>
      <c r="H28" s="31"/>
      <c r="I28" s="31"/>
      <c r="J28" s="31"/>
      <c r="K28" s="32"/>
      <c r="L28" s="33" t="s">
        <v>44</v>
      </c>
      <c r="M28" s="34"/>
      <c r="N28" s="35" t="s">
        <v>0</v>
      </c>
      <c r="O28" s="36"/>
      <c r="P28" s="36"/>
      <c r="Q28" s="36"/>
      <c r="R28" s="37"/>
      <c r="S28" s="38">
        <v>2</v>
      </c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>
        <v>26</v>
      </c>
      <c r="B29" s="11"/>
      <c r="C29" s="30" t="s">
        <v>1656</v>
      </c>
      <c r="D29" s="31"/>
      <c r="E29" s="31"/>
      <c r="F29" s="31"/>
      <c r="G29" s="31"/>
      <c r="H29" s="31"/>
      <c r="I29" s="31"/>
      <c r="J29" s="31"/>
      <c r="K29" s="32"/>
      <c r="L29" s="33" t="s">
        <v>44</v>
      </c>
      <c r="M29" s="34"/>
      <c r="N29" s="35" t="s">
        <v>0</v>
      </c>
      <c r="O29" s="36"/>
      <c r="P29" s="36"/>
      <c r="Q29" s="36"/>
      <c r="R29" s="37"/>
      <c r="S29" s="38">
        <v>2</v>
      </c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>
        <v>27</v>
      </c>
      <c r="B30" s="11"/>
      <c r="C30" s="30" t="s">
        <v>1657</v>
      </c>
      <c r="D30" s="31"/>
      <c r="E30" s="31"/>
      <c r="F30" s="31"/>
      <c r="G30" s="31"/>
      <c r="H30" s="31"/>
      <c r="I30" s="31"/>
      <c r="J30" s="31"/>
      <c r="K30" s="32"/>
      <c r="L30" s="33" t="s">
        <v>44</v>
      </c>
      <c r="M30" s="34"/>
      <c r="N30" s="35" t="s">
        <v>0</v>
      </c>
      <c r="O30" s="36"/>
      <c r="P30" s="36"/>
      <c r="Q30" s="36"/>
      <c r="R30" s="37"/>
      <c r="S30" s="38">
        <v>2</v>
      </c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>
        <v>28</v>
      </c>
      <c r="B31" s="11"/>
      <c r="C31" s="30" t="s">
        <v>1658</v>
      </c>
      <c r="D31" s="31"/>
      <c r="E31" s="31"/>
      <c r="F31" s="31"/>
      <c r="G31" s="31"/>
      <c r="H31" s="31"/>
      <c r="I31" s="31"/>
      <c r="J31" s="31"/>
      <c r="K31" s="32"/>
      <c r="L31" s="33" t="s">
        <v>44</v>
      </c>
      <c r="M31" s="34"/>
      <c r="N31" s="35" t="s">
        <v>0</v>
      </c>
      <c r="O31" s="36"/>
      <c r="P31" s="36"/>
      <c r="Q31" s="36"/>
      <c r="R31" s="37"/>
      <c r="S31" s="38">
        <v>2</v>
      </c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>
        <v>29</v>
      </c>
      <c r="B32" s="11"/>
      <c r="C32" s="30" t="s">
        <v>1659</v>
      </c>
      <c r="D32" s="31"/>
      <c r="E32" s="31"/>
      <c r="F32" s="31"/>
      <c r="G32" s="31"/>
      <c r="H32" s="31"/>
      <c r="I32" s="31"/>
      <c r="J32" s="31"/>
      <c r="K32" s="32"/>
      <c r="L32" s="33" t="s">
        <v>44</v>
      </c>
      <c r="M32" s="34"/>
      <c r="N32" s="35" t="s">
        <v>0</v>
      </c>
      <c r="O32" s="36"/>
      <c r="P32" s="36"/>
      <c r="Q32" s="36"/>
      <c r="R32" s="37"/>
      <c r="S32" s="38">
        <v>1</v>
      </c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>
        <v>30</v>
      </c>
      <c r="B33" s="11"/>
      <c r="C33" s="30" t="s">
        <v>1660</v>
      </c>
      <c r="D33" s="31"/>
      <c r="E33" s="31"/>
      <c r="F33" s="31"/>
      <c r="G33" s="31"/>
      <c r="H33" s="31"/>
      <c r="I33" s="31"/>
      <c r="J33" s="31"/>
      <c r="K33" s="32"/>
      <c r="L33" s="33" t="s">
        <v>44</v>
      </c>
      <c r="M33" s="34"/>
      <c r="N33" s="35" t="s">
        <v>0</v>
      </c>
      <c r="O33" s="36"/>
      <c r="P33" s="36"/>
      <c r="Q33" s="36"/>
      <c r="R33" s="37"/>
      <c r="S33" s="38">
        <v>2</v>
      </c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>
        <v>31</v>
      </c>
      <c r="B34" s="11"/>
      <c r="C34" s="30" t="s">
        <v>1661</v>
      </c>
      <c r="D34" s="31"/>
      <c r="E34" s="31"/>
      <c r="F34" s="31"/>
      <c r="G34" s="31"/>
      <c r="H34" s="31"/>
      <c r="I34" s="31"/>
      <c r="J34" s="31"/>
      <c r="K34" s="32"/>
      <c r="L34" s="33" t="s">
        <v>44</v>
      </c>
      <c r="M34" s="34"/>
      <c r="N34" s="35" t="s">
        <v>0</v>
      </c>
      <c r="O34" s="36"/>
      <c r="P34" s="36"/>
      <c r="Q34" s="36"/>
      <c r="R34" s="37"/>
      <c r="S34" s="38">
        <v>2</v>
      </c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>
        <v>32</v>
      </c>
      <c r="B35" s="11"/>
      <c r="C35" s="30" t="s">
        <v>1662</v>
      </c>
      <c r="D35" s="31"/>
      <c r="E35" s="31"/>
      <c r="F35" s="31"/>
      <c r="G35" s="31"/>
      <c r="H35" s="31"/>
      <c r="I35" s="31"/>
      <c r="J35" s="31"/>
      <c r="K35" s="32"/>
      <c r="L35" s="33" t="s">
        <v>44</v>
      </c>
      <c r="M35" s="34"/>
      <c r="N35" s="35" t="s">
        <v>0</v>
      </c>
      <c r="O35" s="36"/>
      <c r="P35" s="36"/>
      <c r="Q35" s="36"/>
      <c r="R35" s="37"/>
      <c r="S35" s="38">
        <v>2</v>
      </c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>
        <v>33</v>
      </c>
      <c r="B36" s="11"/>
      <c r="C36" s="30" t="s">
        <v>1663</v>
      </c>
      <c r="D36" s="31"/>
      <c r="E36" s="31"/>
      <c r="F36" s="31"/>
      <c r="G36" s="31"/>
      <c r="H36" s="31"/>
      <c r="I36" s="31"/>
      <c r="J36" s="31"/>
      <c r="K36" s="32"/>
      <c r="L36" s="33" t="s">
        <v>44</v>
      </c>
      <c r="M36" s="34"/>
      <c r="N36" s="35" t="s">
        <v>0</v>
      </c>
      <c r="O36" s="36"/>
      <c r="P36" s="36"/>
      <c r="Q36" s="36"/>
      <c r="R36" s="37"/>
      <c r="S36" s="38">
        <v>2</v>
      </c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>
        <v>34</v>
      </c>
      <c r="B37" s="11"/>
      <c r="C37" s="30" t="s">
        <v>1664</v>
      </c>
      <c r="D37" s="31"/>
      <c r="E37" s="31"/>
      <c r="F37" s="31"/>
      <c r="G37" s="31"/>
      <c r="H37" s="31"/>
      <c r="I37" s="31"/>
      <c r="J37" s="31"/>
      <c r="K37" s="32"/>
      <c r="L37" s="33" t="s">
        <v>44</v>
      </c>
      <c r="M37" s="34"/>
      <c r="N37" s="35" t="s">
        <v>0</v>
      </c>
      <c r="O37" s="36"/>
      <c r="P37" s="36"/>
      <c r="Q37" s="36"/>
      <c r="R37" s="37"/>
      <c r="S37" s="38">
        <v>2</v>
      </c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>
        <v>35</v>
      </c>
      <c r="B38" s="11"/>
      <c r="C38" s="30" t="s">
        <v>1665</v>
      </c>
      <c r="D38" s="31"/>
      <c r="E38" s="31"/>
      <c r="F38" s="31"/>
      <c r="G38" s="31"/>
      <c r="H38" s="31"/>
      <c r="I38" s="31"/>
      <c r="J38" s="31"/>
      <c r="K38" s="32"/>
      <c r="L38" s="33" t="s">
        <v>44</v>
      </c>
      <c r="M38" s="34"/>
      <c r="N38" s="35" t="s">
        <v>0</v>
      </c>
      <c r="O38" s="36"/>
      <c r="P38" s="36"/>
      <c r="Q38" s="36"/>
      <c r="R38" s="37"/>
      <c r="S38" s="38">
        <v>1</v>
      </c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>
        <v>36</v>
      </c>
      <c r="B39" s="11"/>
      <c r="C39" s="30" t="s">
        <v>1666</v>
      </c>
      <c r="D39" s="31"/>
      <c r="E39" s="31"/>
      <c r="F39" s="31"/>
      <c r="G39" s="31"/>
      <c r="H39" s="31"/>
      <c r="I39" s="31"/>
      <c r="J39" s="31"/>
      <c r="K39" s="32"/>
      <c r="L39" s="33" t="s">
        <v>44</v>
      </c>
      <c r="M39" s="34"/>
      <c r="N39" s="35" t="s">
        <v>0</v>
      </c>
      <c r="O39" s="36"/>
      <c r="P39" s="36"/>
      <c r="Q39" s="36"/>
      <c r="R39" s="37"/>
      <c r="S39" s="38">
        <v>1</v>
      </c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>
        <v>37</v>
      </c>
      <c r="B40" s="11"/>
      <c r="C40" s="30" t="s">
        <v>1667</v>
      </c>
      <c r="D40" s="31"/>
      <c r="E40" s="31"/>
      <c r="F40" s="31"/>
      <c r="G40" s="31"/>
      <c r="H40" s="31"/>
      <c r="I40" s="31"/>
      <c r="J40" s="31"/>
      <c r="K40" s="32"/>
      <c r="L40" s="33" t="s">
        <v>44</v>
      </c>
      <c r="M40" s="34"/>
      <c r="N40" s="35" t="s">
        <v>0</v>
      </c>
      <c r="O40" s="36"/>
      <c r="P40" s="36"/>
      <c r="Q40" s="36"/>
      <c r="R40" s="37"/>
      <c r="S40" s="38">
        <v>2</v>
      </c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>
        <v>38</v>
      </c>
      <c r="B41" s="11"/>
      <c r="C41" s="30" t="s">
        <v>1668</v>
      </c>
      <c r="D41" s="31"/>
      <c r="E41" s="31"/>
      <c r="F41" s="31"/>
      <c r="G41" s="31"/>
      <c r="H41" s="31"/>
      <c r="I41" s="31"/>
      <c r="J41" s="31"/>
      <c r="K41" s="32"/>
      <c r="L41" s="33" t="s">
        <v>44</v>
      </c>
      <c r="M41" s="34"/>
      <c r="N41" s="35" t="s">
        <v>0</v>
      </c>
      <c r="O41" s="36"/>
      <c r="P41" s="36"/>
      <c r="Q41" s="36"/>
      <c r="R41" s="37"/>
      <c r="S41" s="38">
        <v>2</v>
      </c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>
        <v>39</v>
      </c>
      <c r="B42" s="11"/>
      <c r="C42" s="30" t="s">
        <v>1669</v>
      </c>
      <c r="D42" s="31"/>
      <c r="E42" s="31"/>
      <c r="F42" s="31"/>
      <c r="G42" s="31"/>
      <c r="H42" s="31"/>
      <c r="I42" s="31"/>
      <c r="J42" s="31"/>
      <c r="K42" s="32"/>
      <c r="L42" s="33" t="s">
        <v>44</v>
      </c>
      <c r="M42" s="34"/>
      <c r="N42" s="35" t="s">
        <v>0</v>
      </c>
      <c r="O42" s="36"/>
      <c r="P42" s="36"/>
      <c r="Q42" s="36"/>
      <c r="R42" s="37"/>
      <c r="S42" s="38">
        <v>2</v>
      </c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>
        <v>40</v>
      </c>
      <c r="B43" s="11"/>
      <c r="C43" s="30" t="s">
        <v>1670</v>
      </c>
      <c r="D43" s="31"/>
      <c r="E43" s="31"/>
      <c r="F43" s="31"/>
      <c r="G43" s="31"/>
      <c r="H43" s="31"/>
      <c r="I43" s="31"/>
      <c r="J43" s="31"/>
      <c r="K43" s="32"/>
      <c r="L43" s="33" t="s">
        <v>44</v>
      </c>
      <c r="M43" s="34"/>
      <c r="N43" s="35" t="s">
        <v>0</v>
      </c>
      <c r="O43" s="36"/>
      <c r="P43" s="36"/>
      <c r="Q43" s="36"/>
      <c r="R43" s="37"/>
      <c r="S43" s="38">
        <v>2</v>
      </c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>
        <v>41</v>
      </c>
      <c r="B44" s="11"/>
      <c r="C44" s="30" t="s">
        <v>1671</v>
      </c>
      <c r="D44" s="31"/>
      <c r="E44" s="31"/>
      <c r="F44" s="31"/>
      <c r="G44" s="31"/>
      <c r="H44" s="31"/>
      <c r="I44" s="31"/>
      <c r="J44" s="31"/>
      <c r="K44" s="32"/>
      <c r="L44" s="33" t="s">
        <v>44</v>
      </c>
      <c r="M44" s="34"/>
      <c r="N44" s="35" t="s">
        <v>0</v>
      </c>
      <c r="O44" s="36"/>
      <c r="P44" s="36"/>
      <c r="Q44" s="36"/>
      <c r="R44" s="37"/>
      <c r="S44" s="38">
        <v>2</v>
      </c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>
        <v>42</v>
      </c>
      <c r="B45" s="11"/>
      <c r="C45" s="30" t="s">
        <v>1672</v>
      </c>
      <c r="D45" s="31"/>
      <c r="E45" s="31"/>
      <c r="F45" s="31"/>
      <c r="G45" s="31"/>
      <c r="H45" s="31"/>
      <c r="I45" s="31"/>
      <c r="J45" s="31"/>
      <c r="K45" s="32"/>
      <c r="L45" s="33" t="s">
        <v>44</v>
      </c>
      <c r="M45" s="34"/>
      <c r="N45" s="35" t="s">
        <v>0</v>
      </c>
      <c r="O45" s="36"/>
      <c r="P45" s="36"/>
      <c r="Q45" s="36"/>
      <c r="R45" s="37"/>
      <c r="S45" s="38">
        <v>1</v>
      </c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>
        <v>43</v>
      </c>
      <c r="B46" s="11"/>
      <c r="C46" s="30" t="s">
        <v>1673</v>
      </c>
      <c r="D46" s="31"/>
      <c r="E46" s="31"/>
      <c r="F46" s="31"/>
      <c r="G46" s="31"/>
      <c r="H46" s="31"/>
      <c r="I46" s="31"/>
      <c r="J46" s="31"/>
      <c r="K46" s="32"/>
      <c r="L46" s="33" t="s">
        <v>44</v>
      </c>
      <c r="M46" s="34"/>
      <c r="N46" s="35" t="s">
        <v>0</v>
      </c>
      <c r="O46" s="36"/>
      <c r="P46" s="36"/>
      <c r="Q46" s="36"/>
      <c r="R46" s="37"/>
      <c r="S46" s="38">
        <v>2</v>
      </c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>
        <v>44</v>
      </c>
      <c r="B47" s="11"/>
      <c r="C47" s="30" t="s">
        <v>1674</v>
      </c>
      <c r="D47" s="31"/>
      <c r="E47" s="31"/>
      <c r="F47" s="31"/>
      <c r="G47" s="31"/>
      <c r="H47" s="31"/>
      <c r="I47" s="31"/>
      <c r="J47" s="31"/>
      <c r="K47" s="32"/>
      <c r="L47" s="33" t="s">
        <v>44</v>
      </c>
      <c r="M47" s="34"/>
      <c r="N47" s="35" t="s">
        <v>0</v>
      </c>
      <c r="O47" s="36"/>
      <c r="P47" s="36"/>
      <c r="Q47" s="36"/>
      <c r="R47" s="37"/>
      <c r="S47" s="38">
        <v>2</v>
      </c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>
        <v>45</v>
      </c>
      <c r="B48" s="11"/>
      <c r="C48" s="30" t="s">
        <v>1675</v>
      </c>
      <c r="D48" s="31"/>
      <c r="E48" s="31"/>
      <c r="F48" s="31"/>
      <c r="G48" s="31"/>
      <c r="H48" s="31"/>
      <c r="I48" s="31"/>
      <c r="J48" s="31"/>
      <c r="K48" s="32"/>
      <c r="L48" s="33" t="s">
        <v>44</v>
      </c>
      <c r="M48" s="34"/>
      <c r="N48" s="35" t="s">
        <v>0</v>
      </c>
      <c r="O48" s="36"/>
      <c r="P48" s="36"/>
      <c r="Q48" s="36"/>
      <c r="R48" s="37"/>
      <c r="S48" s="38">
        <v>2</v>
      </c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>
        <v>46</v>
      </c>
      <c r="B49" s="11"/>
      <c r="C49" s="30" t="s">
        <v>1676</v>
      </c>
      <c r="D49" s="31"/>
      <c r="E49" s="31"/>
      <c r="F49" s="31"/>
      <c r="G49" s="31"/>
      <c r="H49" s="31"/>
      <c r="I49" s="31"/>
      <c r="J49" s="31"/>
      <c r="K49" s="32"/>
      <c r="L49" s="33" t="s">
        <v>44</v>
      </c>
      <c r="M49" s="34"/>
      <c r="N49" s="35" t="s">
        <v>0</v>
      </c>
      <c r="O49" s="36"/>
      <c r="P49" s="36"/>
      <c r="Q49" s="36"/>
      <c r="R49" s="37"/>
      <c r="S49" s="38">
        <v>2</v>
      </c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>
        <v>47</v>
      </c>
      <c r="B50" s="11"/>
      <c r="C50" s="30" t="s">
        <v>1677</v>
      </c>
      <c r="D50" s="31"/>
      <c r="E50" s="31"/>
      <c r="F50" s="31"/>
      <c r="G50" s="31"/>
      <c r="H50" s="31"/>
      <c r="I50" s="31"/>
      <c r="J50" s="31"/>
      <c r="K50" s="32"/>
      <c r="L50" s="33" t="s">
        <v>44</v>
      </c>
      <c r="M50" s="34"/>
      <c r="N50" s="35" t="s">
        <v>0</v>
      </c>
      <c r="O50" s="36"/>
      <c r="P50" s="36"/>
      <c r="Q50" s="36"/>
      <c r="R50" s="37"/>
      <c r="S50" s="38">
        <v>2</v>
      </c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>
        <v>48</v>
      </c>
      <c r="B51" s="11"/>
      <c r="C51" s="30" t="s">
        <v>1678</v>
      </c>
      <c r="D51" s="31"/>
      <c r="E51" s="31"/>
      <c r="F51" s="31"/>
      <c r="G51" s="31"/>
      <c r="H51" s="31"/>
      <c r="I51" s="31"/>
      <c r="J51" s="31"/>
      <c r="K51" s="32"/>
      <c r="L51" s="33" t="s">
        <v>44</v>
      </c>
      <c r="M51" s="34"/>
      <c r="N51" s="35" t="s">
        <v>0</v>
      </c>
      <c r="O51" s="36"/>
      <c r="P51" s="36"/>
      <c r="Q51" s="36"/>
      <c r="R51" s="37"/>
      <c r="S51" s="38">
        <v>1</v>
      </c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>
        <v>49</v>
      </c>
      <c r="B52" s="11"/>
      <c r="C52" s="30" t="s">
        <v>1679</v>
      </c>
      <c r="D52" s="31"/>
      <c r="E52" s="31"/>
      <c r="F52" s="31"/>
      <c r="G52" s="31"/>
      <c r="H52" s="31"/>
      <c r="I52" s="31"/>
      <c r="J52" s="31"/>
      <c r="K52" s="32"/>
      <c r="L52" s="33" t="s">
        <v>44</v>
      </c>
      <c r="M52" s="34"/>
      <c r="N52" s="35" t="s">
        <v>0</v>
      </c>
      <c r="O52" s="36"/>
      <c r="P52" s="36"/>
      <c r="Q52" s="36"/>
      <c r="R52" s="37"/>
      <c r="S52" s="38">
        <v>1</v>
      </c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>
        <v>50</v>
      </c>
      <c r="B53" s="11"/>
      <c r="C53" s="30" t="s">
        <v>1680</v>
      </c>
      <c r="D53" s="31"/>
      <c r="E53" s="31"/>
      <c r="F53" s="31"/>
      <c r="G53" s="31"/>
      <c r="H53" s="31"/>
      <c r="I53" s="31"/>
      <c r="J53" s="31"/>
      <c r="K53" s="32"/>
      <c r="L53" s="33" t="s">
        <v>44</v>
      </c>
      <c r="M53" s="34"/>
      <c r="N53" s="35" t="s">
        <v>0</v>
      </c>
      <c r="O53" s="36"/>
      <c r="P53" s="36"/>
      <c r="Q53" s="36"/>
      <c r="R53" s="37"/>
      <c r="S53" s="38">
        <v>2</v>
      </c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>
        <v>51</v>
      </c>
      <c r="B54" s="11"/>
      <c r="C54" s="30" t="s">
        <v>1681</v>
      </c>
      <c r="D54" s="31"/>
      <c r="E54" s="31"/>
      <c r="F54" s="31"/>
      <c r="G54" s="31"/>
      <c r="H54" s="31"/>
      <c r="I54" s="31"/>
      <c r="J54" s="31"/>
      <c r="K54" s="32"/>
      <c r="L54" s="33" t="s">
        <v>44</v>
      </c>
      <c r="M54" s="34"/>
      <c r="N54" s="35" t="s">
        <v>0</v>
      </c>
      <c r="O54" s="36"/>
      <c r="P54" s="36"/>
      <c r="Q54" s="36"/>
      <c r="R54" s="37"/>
      <c r="S54" s="38">
        <v>2</v>
      </c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>
        <v>52</v>
      </c>
      <c r="B55" s="11"/>
      <c r="C55" s="30" t="s">
        <v>1682</v>
      </c>
      <c r="D55" s="31"/>
      <c r="E55" s="31"/>
      <c r="F55" s="31"/>
      <c r="G55" s="31"/>
      <c r="H55" s="31"/>
      <c r="I55" s="31"/>
      <c r="J55" s="31"/>
      <c r="K55" s="32"/>
      <c r="L55" s="33" t="s">
        <v>44</v>
      </c>
      <c r="M55" s="34"/>
      <c r="N55" s="35" t="s">
        <v>0</v>
      </c>
      <c r="O55" s="36"/>
      <c r="P55" s="36"/>
      <c r="Q55" s="36"/>
      <c r="R55" s="37"/>
      <c r="S55" s="38">
        <v>2</v>
      </c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>
        <v>53</v>
      </c>
      <c r="B56" s="11"/>
      <c r="C56" s="30" t="s">
        <v>1683</v>
      </c>
      <c r="D56" s="31"/>
      <c r="E56" s="31"/>
      <c r="F56" s="31"/>
      <c r="G56" s="31"/>
      <c r="H56" s="31"/>
      <c r="I56" s="31"/>
      <c r="J56" s="31"/>
      <c r="K56" s="32"/>
      <c r="L56" s="33" t="s">
        <v>44</v>
      </c>
      <c r="M56" s="34"/>
      <c r="N56" s="35" t="s">
        <v>0</v>
      </c>
      <c r="O56" s="36"/>
      <c r="P56" s="36"/>
      <c r="Q56" s="36"/>
      <c r="R56" s="37"/>
      <c r="S56" s="38">
        <v>2</v>
      </c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>
        <v>54</v>
      </c>
      <c r="B57" s="11"/>
      <c r="C57" s="30" t="s">
        <v>1684</v>
      </c>
      <c r="D57" s="31"/>
      <c r="E57" s="31"/>
      <c r="F57" s="31"/>
      <c r="G57" s="31"/>
      <c r="H57" s="31"/>
      <c r="I57" s="31"/>
      <c r="J57" s="31"/>
      <c r="K57" s="32"/>
      <c r="L57" s="33" t="s">
        <v>44</v>
      </c>
      <c r="M57" s="34"/>
      <c r="N57" s="35" t="s">
        <v>0</v>
      </c>
      <c r="O57" s="36"/>
      <c r="P57" s="36"/>
      <c r="Q57" s="36"/>
      <c r="R57" s="37"/>
      <c r="S57" s="38">
        <v>2</v>
      </c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>
        <v>55</v>
      </c>
      <c r="B58" s="11"/>
      <c r="C58" s="30" t="s">
        <v>1685</v>
      </c>
      <c r="D58" s="31"/>
      <c r="E58" s="31"/>
      <c r="F58" s="31"/>
      <c r="G58" s="31"/>
      <c r="H58" s="31"/>
      <c r="I58" s="31"/>
      <c r="J58" s="31"/>
      <c r="K58" s="32"/>
      <c r="L58" s="33" t="s">
        <v>44</v>
      </c>
      <c r="M58" s="34"/>
      <c r="N58" s="35" t="s">
        <v>0</v>
      </c>
      <c r="O58" s="36"/>
      <c r="P58" s="36"/>
      <c r="Q58" s="36"/>
      <c r="R58" s="37"/>
      <c r="S58" s="38">
        <v>1</v>
      </c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>
        <v>56</v>
      </c>
      <c r="B59" s="11"/>
      <c r="C59" s="30" t="s">
        <v>1686</v>
      </c>
      <c r="D59" s="31"/>
      <c r="E59" s="31"/>
      <c r="F59" s="31"/>
      <c r="G59" s="31"/>
      <c r="H59" s="31"/>
      <c r="I59" s="31"/>
      <c r="J59" s="31"/>
      <c r="K59" s="32"/>
      <c r="L59" s="33" t="s">
        <v>44</v>
      </c>
      <c r="M59" s="34"/>
      <c r="N59" s="35" t="s">
        <v>0</v>
      </c>
      <c r="O59" s="36"/>
      <c r="P59" s="36"/>
      <c r="Q59" s="36"/>
      <c r="R59" s="37"/>
      <c r="S59" s="38">
        <v>2</v>
      </c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>
        <v>57</v>
      </c>
      <c r="B60" s="11"/>
      <c r="C60" s="30" t="s">
        <v>1687</v>
      </c>
      <c r="D60" s="31"/>
      <c r="E60" s="31"/>
      <c r="F60" s="31"/>
      <c r="G60" s="31"/>
      <c r="H60" s="31"/>
      <c r="I60" s="31"/>
      <c r="J60" s="31"/>
      <c r="K60" s="32"/>
      <c r="L60" s="33" t="s">
        <v>44</v>
      </c>
      <c r="M60" s="34"/>
      <c r="N60" s="35" t="s">
        <v>0</v>
      </c>
      <c r="O60" s="36"/>
      <c r="P60" s="36"/>
      <c r="Q60" s="36"/>
      <c r="R60" s="37"/>
      <c r="S60" s="38">
        <v>2</v>
      </c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>
        <v>58</v>
      </c>
      <c r="B61" s="11"/>
      <c r="C61" s="30" t="s">
        <v>1688</v>
      </c>
      <c r="D61" s="31"/>
      <c r="E61" s="31"/>
      <c r="F61" s="31"/>
      <c r="G61" s="31"/>
      <c r="H61" s="31"/>
      <c r="I61" s="31"/>
      <c r="J61" s="31"/>
      <c r="K61" s="32"/>
      <c r="L61" s="33" t="s">
        <v>44</v>
      </c>
      <c r="M61" s="34"/>
      <c r="N61" s="35" t="s">
        <v>0</v>
      </c>
      <c r="O61" s="36"/>
      <c r="P61" s="36"/>
      <c r="Q61" s="36"/>
      <c r="R61" s="37"/>
      <c r="S61" s="38">
        <v>2</v>
      </c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>
        <v>59</v>
      </c>
      <c r="B62" s="11"/>
      <c r="C62" s="30" t="s">
        <v>1689</v>
      </c>
      <c r="D62" s="31"/>
      <c r="E62" s="31"/>
      <c r="F62" s="31"/>
      <c r="G62" s="31"/>
      <c r="H62" s="31"/>
      <c r="I62" s="31"/>
      <c r="J62" s="31"/>
      <c r="K62" s="32"/>
      <c r="L62" s="33" t="s">
        <v>44</v>
      </c>
      <c r="M62" s="34"/>
      <c r="N62" s="35" t="s">
        <v>0</v>
      </c>
      <c r="O62" s="36"/>
      <c r="P62" s="36"/>
      <c r="Q62" s="36"/>
      <c r="R62" s="37"/>
      <c r="S62" s="38">
        <v>2</v>
      </c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>
        <v>60</v>
      </c>
      <c r="B63" s="11"/>
      <c r="C63" s="30" t="s">
        <v>1690</v>
      </c>
      <c r="D63" s="31"/>
      <c r="E63" s="31"/>
      <c r="F63" s="31"/>
      <c r="G63" s="31"/>
      <c r="H63" s="31"/>
      <c r="I63" s="31"/>
      <c r="J63" s="31"/>
      <c r="K63" s="32"/>
      <c r="L63" s="33" t="s">
        <v>44</v>
      </c>
      <c r="M63" s="34"/>
      <c r="N63" s="35" t="s">
        <v>0</v>
      </c>
      <c r="O63" s="36"/>
      <c r="P63" s="36"/>
      <c r="Q63" s="36"/>
      <c r="R63" s="37"/>
      <c r="S63" s="38">
        <v>2</v>
      </c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>
        <v>61</v>
      </c>
      <c r="B64" s="11"/>
      <c r="C64" s="30" t="s">
        <v>1691</v>
      </c>
      <c r="D64" s="31"/>
      <c r="E64" s="31"/>
      <c r="F64" s="31"/>
      <c r="G64" s="31"/>
      <c r="H64" s="31"/>
      <c r="I64" s="31"/>
      <c r="J64" s="31"/>
      <c r="K64" s="32"/>
      <c r="L64" s="33" t="s">
        <v>44</v>
      </c>
      <c r="M64" s="34"/>
      <c r="N64" s="35" t="s">
        <v>0</v>
      </c>
      <c r="O64" s="36"/>
      <c r="P64" s="36"/>
      <c r="Q64" s="36"/>
      <c r="R64" s="37"/>
      <c r="S64" s="38">
        <v>1</v>
      </c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>
        <v>62</v>
      </c>
      <c r="B65" s="11"/>
      <c r="C65" s="30" t="s">
        <v>1692</v>
      </c>
      <c r="D65" s="31"/>
      <c r="E65" s="31"/>
      <c r="F65" s="31"/>
      <c r="G65" s="31"/>
      <c r="H65" s="31"/>
      <c r="I65" s="31"/>
      <c r="J65" s="31"/>
      <c r="K65" s="32"/>
      <c r="L65" s="33" t="s">
        <v>44</v>
      </c>
      <c r="M65" s="34"/>
      <c r="N65" s="35" t="s">
        <v>0</v>
      </c>
      <c r="O65" s="36"/>
      <c r="P65" s="36"/>
      <c r="Q65" s="36"/>
      <c r="R65" s="37"/>
      <c r="S65" s="38">
        <v>1</v>
      </c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>
        <v>63</v>
      </c>
      <c r="B66" s="11"/>
      <c r="C66" s="30" t="s">
        <v>1693</v>
      </c>
      <c r="D66" s="31"/>
      <c r="E66" s="31"/>
      <c r="F66" s="31"/>
      <c r="G66" s="31"/>
      <c r="H66" s="31"/>
      <c r="I66" s="31"/>
      <c r="J66" s="31"/>
      <c r="K66" s="32"/>
      <c r="L66" s="33" t="s">
        <v>44</v>
      </c>
      <c r="M66" s="34"/>
      <c r="N66" s="35" t="s">
        <v>0</v>
      </c>
      <c r="O66" s="36"/>
      <c r="P66" s="36"/>
      <c r="Q66" s="36"/>
      <c r="R66" s="37"/>
      <c r="S66" s="38">
        <v>2</v>
      </c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>
        <v>64</v>
      </c>
      <c r="B67" s="11"/>
      <c r="C67" s="30" t="s">
        <v>1694</v>
      </c>
      <c r="D67" s="31"/>
      <c r="E67" s="31"/>
      <c r="F67" s="31"/>
      <c r="G67" s="31"/>
      <c r="H67" s="31"/>
      <c r="I67" s="31"/>
      <c r="J67" s="31"/>
      <c r="K67" s="32"/>
      <c r="L67" s="33" t="s">
        <v>44</v>
      </c>
      <c r="M67" s="34"/>
      <c r="N67" s="35" t="s">
        <v>0</v>
      </c>
      <c r="O67" s="36"/>
      <c r="P67" s="36"/>
      <c r="Q67" s="36"/>
      <c r="R67" s="37"/>
      <c r="S67" s="38">
        <v>2</v>
      </c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>
        <v>65</v>
      </c>
      <c r="B68" s="11"/>
      <c r="C68" s="30" t="s">
        <v>1695</v>
      </c>
      <c r="D68" s="31"/>
      <c r="E68" s="31"/>
      <c r="F68" s="31"/>
      <c r="G68" s="31"/>
      <c r="H68" s="31"/>
      <c r="I68" s="31"/>
      <c r="J68" s="31"/>
      <c r="K68" s="32"/>
      <c r="L68" s="33" t="s">
        <v>44</v>
      </c>
      <c r="M68" s="34"/>
      <c r="N68" s="35" t="s">
        <v>0</v>
      </c>
      <c r="O68" s="36"/>
      <c r="P68" s="36"/>
      <c r="Q68" s="36"/>
      <c r="R68" s="37"/>
      <c r="S68" s="38">
        <v>2</v>
      </c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>
        <v>66</v>
      </c>
      <c r="B69" s="11"/>
      <c r="C69" s="30" t="s">
        <v>1696</v>
      </c>
      <c r="D69" s="31"/>
      <c r="E69" s="31"/>
      <c r="F69" s="31"/>
      <c r="G69" s="31"/>
      <c r="H69" s="31"/>
      <c r="I69" s="31"/>
      <c r="J69" s="31"/>
      <c r="K69" s="32"/>
      <c r="L69" s="33" t="s">
        <v>44</v>
      </c>
      <c r="M69" s="34"/>
      <c r="N69" s="35" t="s">
        <v>0</v>
      </c>
      <c r="O69" s="36"/>
      <c r="P69" s="36"/>
      <c r="Q69" s="36"/>
      <c r="R69" s="37"/>
      <c r="S69" s="38">
        <v>2</v>
      </c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>
        <v>67</v>
      </c>
      <c r="B70" s="11"/>
      <c r="C70" s="30" t="s">
        <v>1697</v>
      </c>
      <c r="D70" s="31"/>
      <c r="E70" s="31"/>
      <c r="F70" s="31"/>
      <c r="G70" s="31"/>
      <c r="H70" s="31"/>
      <c r="I70" s="31"/>
      <c r="J70" s="31"/>
      <c r="K70" s="32"/>
      <c r="L70" s="33" t="s">
        <v>44</v>
      </c>
      <c r="M70" s="34"/>
      <c r="N70" s="35" t="s">
        <v>0</v>
      </c>
      <c r="O70" s="36"/>
      <c r="P70" s="36"/>
      <c r="Q70" s="36"/>
      <c r="R70" s="37"/>
      <c r="S70" s="38">
        <v>2</v>
      </c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>
        <v>68</v>
      </c>
      <c r="B71" s="11"/>
      <c r="C71" s="30" t="s">
        <v>1698</v>
      </c>
      <c r="D71" s="31"/>
      <c r="E71" s="31"/>
      <c r="F71" s="31"/>
      <c r="G71" s="31"/>
      <c r="H71" s="31"/>
      <c r="I71" s="31"/>
      <c r="J71" s="31"/>
      <c r="K71" s="32"/>
      <c r="L71" s="33" t="s">
        <v>44</v>
      </c>
      <c r="M71" s="34"/>
      <c r="N71" s="35" t="s">
        <v>0</v>
      </c>
      <c r="O71" s="36"/>
      <c r="P71" s="36"/>
      <c r="Q71" s="36"/>
      <c r="R71" s="37"/>
      <c r="S71" s="38">
        <v>1</v>
      </c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>
        <v>69</v>
      </c>
      <c r="B72" s="11"/>
      <c r="C72" s="30" t="s">
        <v>1699</v>
      </c>
      <c r="D72" s="31"/>
      <c r="E72" s="31"/>
      <c r="F72" s="31"/>
      <c r="G72" s="31"/>
      <c r="H72" s="31"/>
      <c r="I72" s="31"/>
      <c r="J72" s="31"/>
      <c r="K72" s="32"/>
      <c r="L72" s="33" t="s">
        <v>44</v>
      </c>
      <c r="M72" s="34"/>
      <c r="N72" s="35" t="s">
        <v>0</v>
      </c>
      <c r="O72" s="36"/>
      <c r="P72" s="36"/>
      <c r="Q72" s="36"/>
      <c r="R72" s="37"/>
      <c r="S72" s="38">
        <v>2</v>
      </c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>
        <v>70</v>
      </c>
      <c r="B73" s="11"/>
      <c r="C73" s="30" t="s">
        <v>1700</v>
      </c>
      <c r="D73" s="31"/>
      <c r="E73" s="31"/>
      <c r="F73" s="31"/>
      <c r="G73" s="31"/>
      <c r="H73" s="31"/>
      <c r="I73" s="31"/>
      <c r="J73" s="31"/>
      <c r="K73" s="32"/>
      <c r="L73" s="33" t="s">
        <v>44</v>
      </c>
      <c r="M73" s="34"/>
      <c r="N73" s="35" t="s">
        <v>0</v>
      </c>
      <c r="O73" s="36"/>
      <c r="P73" s="36"/>
      <c r="Q73" s="36"/>
      <c r="R73" s="37"/>
      <c r="S73" s="38">
        <v>2</v>
      </c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>
        <v>71</v>
      </c>
      <c r="B74" s="11"/>
      <c r="C74" s="30" t="s">
        <v>1701</v>
      </c>
      <c r="D74" s="31"/>
      <c r="E74" s="31"/>
      <c r="F74" s="31"/>
      <c r="G74" s="31"/>
      <c r="H74" s="31"/>
      <c r="I74" s="31"/>
      <c r="J74" s="31"/>
      <c r="K74" s="32"/>
      <c r="L74" s="33" t="s">
        <v>44</v>
      </c>
      <c r="M74" s="34"/>
      <c r="N74" s="35" t="s">
        <v>0</v>
      </c>
      <c r="O74" s="36"/>
      <c r="P74" s="36"/>
      <c r="Q74" s="36"/>
      <c r="R74" s="37"/>
      <c r="S74" s="38">
        <v>2</v>
      </c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>
        <v>72</v>
      </c>
      <c r="B75" s="11"/>
      <c r="C75" s="30" t="s">
        <v>1702</v>
      </c>
      <c r="D75" s="31"/>
      <c r="E75" s="31"/>
      <c r="F75" s="31"/>
      <c r="G75" s="31"/>
      <c r="H75" s="31"/>
      <c r="I75" s="31"/>
      <c r="J75" s="31"/>
      <c r="K75" s="32"/>
      <c r="L75" s="33" t="s">
        <v>44</v>
      </c>
      <c r="M75" s="34"/>
      <c r="N75" s="35" t="s">
        <v>0</v>
      </c>
      <c r="O75" s="36"/>
      <c r="P75" s="36"/>
      <c r="Q75" s="36"/>
      <c r="R75" s="37"/>
      <c r="S75" s="38">
        <v>2</v>
      </c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>
        <v>73</v>
      </c>
      <c r="B76" s="11"/>
      <c r="C76" s="30" t="s">
        <v>1703</v>
      </c>
      <c r="D76" s="31"/>
      <c r="E76" s="31"/>
      <c r="F76" s="31"/>
      <c r="G76" s="31"/>
      <c r="H76" s="31"/>
      <c r="I76" s="31"/>
      <c r="J76" s="31"/>
      <c r="K76" s="32"/>
      <c r="L76" s="33" t="s">
        <v>44</v>
      </c>
      <c r="M76" s="34"/>
      <c r="N76" s="35" t="s">
        <v>0</v>
      </c>
      <c r="O76" s="36"/>
      <c r="P76" s="36"/>
      <c r="Q76" s="36"/>
      <c r="R76" s="37"/>
      <c r="S76" s="38">
        <v>2</v>
      </c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>
        <v>74</v>
      </c>
      <c r="B77" s="11"/>
      <c r="C77" s="30" t="s">
        <v>1704</v>
      </c>
      <c r="D77" s="31"/>
      <c r="E77" s="31"/>
      <c r="F77" s="31"/>
      <c r="G77" s="31"/>
      <c r="H77" s="31"/>
      <c r="I77" s="31"/>
      <c r="J77" s="31"/>
      <c r="K77" s="32"/>
      <c r="L77" s="33" t="s">
        <v>44</v>
      </c>
      <c r="M77" s="34"/>
      <c r="N77" s="35" t="s">
        <v>0</v>
      </c>
      <c r="O77" s="36"/>
      <c r="P77" s="36"/>
      <c r="Q77" s="36"/>
      <c r="R77" s="37"/>
      <c r="S77" s="38">
        <v>1</v>
      </c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>
        <v>75</v>
      </c>
      <c r="B78" s="11"/>
      <c r="C78" s="30" t="s">
        <v>1705</v>
      </c>
      <c r="D78" s="31"/>
      <c r="E78" s="31"/>
      <c r="F78" s="31"/>
      <c r="G78" s="31"/>
      <c r="H78" s="31"/>
      <c r="I78" s="31"/>
      <c r="J78" s="31"/>
      <c r="K78" s="32"/>
      <c r="L78" s="33" t="s">
        <v>44</v>
      </c>
      <c r="M78" s="34"/>
      <c r="N78" s="35" t="s">
        <v>0</v>
      </c>
      <c r="O78" s="36"/>
      <c r="P78" s="36"/>
      <c r="Q78" s="36"/>
      <c r="R78" s="37"/>
      <c r="S78" s="38">
        <v>1</v>
      </c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>
        <v>76</v>
      </c>
      <c r="B79" s="11"/>
      <c r="C79" s="30" t="s">
        <v>1706</v>
      </c>
      <c r="D79" s="31"/>
      <c r="E79" s="31"/>
      <c r="F79" s="31"/>
      <c r="G79" s="31"/>
      <c r="H79" s="31"/>
      <c r="I79" s="31"/>
      <c r="J79" s="31"/>
      <c r="K79" s="32"/>
      <c r="L79" s="33" t="s">
        <v>44</v>
      </c>
      <c r="M79" s="34"/>
      <c r="N79" s="35" t="s">
        <v>0</v>
      </c>
      <c r="O79" s="36"/>
      <c r="P79" s="36"/>
      <c r="Q79" s="36"/>
      <c r="R79" s="37"/>
      <c r="S79" s="38">
        <v>2</v>
      </c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>
        <v>77</v>
      </c>
      <c r="B80" s="11"/>
      <c r="C80" s="30" t="s">
        <v>1707</v>
      </c>
      <c r="D80" s="31"/>
      <c r="E80" s="31"/>
      <c r="F80" s="31"/>
      <c r="G80" s="31"/>
      <c r="H80" s="31"/>
      <c r="I80" s="31"/>
      <c r="J80" s="31"/>
      <c r="K80" s="32"/>
      <c r="L80" s="33" t="s">
        <v>44</v>
      </c>
      <c r="M80" s="34"/>
      <c r="N80" s="35" t="s">
        <v>0</v>
      </c>
      <c r="O80" s="36"/>
      <c r="P80" s="36"/>
      <c r="Q80" s="36"/>
      <c r="R80" s="37"/>
      <c r="S80" s="38">
        <v>2</v>
      </c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>
        <v>78</v>
      </c>
      <c r="B81" s="11"/>
      <c r="C81" s="30" t="s">
        <v>1708</v>
      </c>
      <c r="D81" s="31"/>
      <c r="E81" s="31"/>
      <c r="F81" s="31"/>
      <c r="G81" s="31"/>
      <c r="H81" s="31"/>
      <c r="I81" s="31"/>
      <c r="J81" s="31"/>
      <c r="K81" s="32"/>
      <c r="L81" s="33" t="s">
        <v>44</v>
      </c>
      <c r="M81" s="34"/>
      <c r="N81" s="35" t="s">
        <v>0</v>
      </c>
      <c r="O81" s="36"/>
      <c r="P81" s="36"/>
      <c r="Q81" s="36"/>
      <c r="R81" s="37"/>
      <c r="S81" s="38">
        <v>2</v>
      </c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>
        <v>79</v>
      </c>
      <c r="B82" s="11"/>
      <c r="C82" s="30" t="s">
        <v>1709</v>
      </c>
      <c r="D82" s="31"/>
      <c r="E82" s="31"/>
      <c r="F82" s="31"/>
      <c r="G82" s="31"/>
      <c r="H82" s="31"/>
      <c r="I82" s="31"/>
      <c r="J82" s="31"/>
      <c r="K82" s="32"/>
      <c r="L82" s="33" t="s">
        <v>44</v>
      </c>
      <c r="M82" s="34"/>
      <c r="N82" s="35" t="s">
        <v>0</v>
      </c>
      <c r="O82" s="36"/>
      <c r="P82" s="36"/>
      <c r="Q82" s="36"/>
      <c r="R82" s="37"/>
      <c r="S82" s="38">
        <v>2</v>
      </c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>
        <v>80</v>
      </c>
      <c r="B83" s="11"/>
      <c r="C83" s="30" t="s">
        <v>1710</v>
      </c>
      <c r="D83" s="31"/>
      <c r="E83" s="31"/>
      <c r="F83" s="31"/>
      <c r="G83" s="31"/>
      <c r="H83" s="31"/>
      <c r="I83" s="31"/>
      <c r="J83" s="31"/>
      <c r="K83" s="32"/>
      <c r="L83" s="33" t="s">
        <v>44</v>
      </c>
      <c r="M83" s="34"/>
      <c r="N83" s="35" t="s">
        <v>0</v>
      </c>
      <c r="O83" s="36"/>
      <c r="P83" s="36"/>
      <c r="Q83" s="36"/>
      <c r="R83" s="37"/>
      <c r="S83" s="38">
        <v>2</v>
      </c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>
        <v>81</v>
      </c>
      <c r="B84" s="11"/>
      <c r="C84" s="30" t="s">
        <v>1711</v>
      </c>
      <c r="D84" s="31"/>
      <c r="E84" s="31"/>
      <c r="F84" s="31"/>
      <c r="G84" s="31"/>
      <c r="H84" s="31"/>
      <c r="I84" s="31"/>
      <c r="J84" s="31"/>
      <c r="K84" s="32"/>
      <c r="L84" s="33" t="s">
        <v>44</v>
      </c>
      <c r="M84" s="34"/>
      <c r="N84" s="35" t="s">
        <v>0</v>
      </c>
      <c r="O84" s="36"/>
      <c r="P84" s="36"/>
      <c r="Q84" s="36"/>
      <c r="R84" s="37"/>
      <c r="S84" s="38">
        <v>1</v>
      </c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>
        <v>82</v>
      </c>
      <c r="B85" s="11"/>
      <c r="C85" s="30" t="s">
        <v>1712</v>
      </c>
      <c r="D85" s="31"/>
      <c r="E85" s="31"/>
      <c r="F85" s="31"/>
      <c r="G85" s="31"/>
      <c r="H85" s="31"/>
      <c r="I85" s="31"/>
      <c r="J85" s="31"/>
      <c r="K85" s="32"/>
      <c r="L85" s="33" t="s">
        <v>44</v>
      </c>
      <c r="M85" s="34"/>
      <c r="N85" s="35" t="s">
        <v>0</v>
      </c>
      <c r="O85" s="36"/>
      <c r="P85" s="36"/>
      <c r="Q85" s="36"/>
      <c r="R85" s="37"/>
      <c r="S85" s="38">
        <v>2</v>
      </c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>
        <v>83</v>
      </c>
      <c r="B86" s="11"/>
      <c r="C86" s="30" t="s">
        <v>1713</v>
      </c>
      <c r="D86" s="31"/>
      <c r="E86" s="31"/>
      <c r="F86" s="31"/>
      <c r="G86" s="31"/>
      <c r="H86" s="31"/>
      <c r="I86" s="31"/>
      <c r="J86" s="31"/>
      <c r="K86" s="32"/>
      <c r="L86" s="33" t="s">
        <v>44</v>
      </c>
      <c r="M86" s="34"/>
      <c r="N86" s="35" t="s">
        <v>0</v>
      </c>
      <c r="O86" s="36"/>
      <c r="P86" s="36"/>
      <c r="Q86" s="36"/>
      <c r="R86" s="37"/>
      <c r="S86" s="38">
        <v>2</v>
      </c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>
        <v>84</v>
      </c>
      <c r="B87" s="11"/>
      <c r="C87" s="30" t="s">
        <v>1714</v>
      </c>
      <c r="D87" s="31"/>
      <c r="E87" s="31"/>
      <c r="F87" s="31"/>
      <c r="G87" s="31"/>
      <c r="H87" s="31"/>
      <c r="I87" s="31"/>
      <c r="J87" s="31"/>
      <c r="K87" s="32"/>
      <c r="L87" s="33" t="s">
        <v>44</v>
      </c>
      <c r="M87" s="34"/>
      <c r="N87" s="35" t="s">
        <v>0</v>
      </c>
      <c r="O87" s="36"/>
      <c r="P87" s="36"/>
      <c r="Q87" s="36"/>
      <c r="R87" s="37"/>
      <c r="S87" s="38">
        <v>2</v>
      </c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>
        <v>85</v>
      </c>
      <c r="B88" s="11"/>
      <c r="C88" s="30" t="s">
        <v>1715</v>
      </c>
      <c r="D88" s="31"/>
      <c r="E88" s="31"/>
      <c r="F88" s="31"/>
      <c r="G88" s="31"/>
      <c r="H88" s="31"/>
      <c r="I88" s="31"/>
      <c r="J88" s="31"/>
      <c r="K88" s="32"/>
      <c r="L88" s="33" t="s">
        <v>44</v>
      </c>
      <c r="M88" s="34"/>
      <c r="N88" s="35" t="s">
        <v>0</v>
      </c>
      <c r="O88" s="36"/>
      <c r="P88" s="36"/>
      <c r="Q88" s="36"/>
      <c r="R88" s="37"/>
      <c r="S88" s="38">
        <v>2</v>
      </c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>
        <v>86</v>
      </c>
      <c r="B89" s="11"/>
      <c r="C89" s="30" t="s">
        <v>1716</v>
      </c>
      <c r="D89" s="31"/>
      <c r="E89" s="31"/>
      <c r="F89" s="31"/>
      <c r="G89" s="31"/>
      <c r="H89" s="31"/>
      <c r="I89" s="31"/>
      <c r="J89" s="31"/>
      <c r="K89" s="32"/>
      <c r="L89" s="33" t="s">
        <v>44</v>
      </c>
      <c r="M89" s="34"/>
      <c r="N89" s="35" t="s">
        <v>0</v>
      </c>
      <c r="O89" s="36"/>
      <c r="P89" s="36"/>
      <c r="Q89" s="36"/>
      <c r="R89" s="37"/>
      <c r="S89" s="38">
        <v>2</v>
      </c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>
        <v>87</v>
      </c>
      <c r="B90" s="11"/>
      <c r="C90" s="30" t="s">
        <v>1717</v>
      </c>
      <c r="D90" s="31"/>
      <c r="E90" s="31"/>
      <c r="F90" s="31"/>
      <c r="G90" s="31"/>
      <c r="H90" s="31"/>
      <c r="I90" s="31"/>
      <c r="J90" s="31"/>
      <c r="K90" s="32"/>
      <c r="L90" s="33" t="s">
        <v>44</v>
      </c>
      <c r="M90" s="34"/>
      <c r="N90" s="35" t="s">
        <v>0</v>
      </c>
      <c r="O90" s="36"/>
      <c r="P90" s="36"/>
      <c r="Q90" s="36"/>
      <c r="R90" s="37"/>
      <c r="S90" s="38">
        <v>60</v>
      </c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>
        <v>88</v>
      </c>
      <c r="B91" s="11"/>
      <c r="C91" s="30" t="s">
        <v>1718</v>
      </c>
      <c r="D91" s="31"/>
      <c r="E91" s="31"/>
      <c r="F91" s="31"/>
      <c r="G91" s="31"/>
      <c r="H91" s="31"/>
      <c r="I91" s="31"/>
      <c r="J91" s="31"/>
      <c r="K91" s="32"/>
      <c r="L91" s="33" t="s">
        <v>44</v>
      </c>
      <c r="M91" s="34"/>
      <c r="N91" s="35" t="s">
        <v>0</v>
      </c>
      <c r="O91" s="36"/>
      <c r="P91" s="36"/>
      <c r="Q91" s="36"/>
      <c r="R91" s="37"/>
      <c r="S91" s="38">
        <v>30</v>
      </c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>
        <v>89</v>
      </c>
      <c r="B92" s="11"/>
      <c r="C92" s="30" t="s">
        <v>1719</v>
      </c>
      <c r="D92" s="31"/>
      <c r="E92" s="31"/>
      <c r="F92" s="31"/>
      <c r="G92" s="31"/>
      <c r="H92" s="31"/>
      <c r="I92" s="31"/>
      <c r="J92" s="31"/>
      <c r="K92" s="32"/>
      <c r="L92" s="33" t="s">
        <v>44</v>
      </c>
      <c r="M92" s="34"/>
      <c r="N92" s="35" t="s">
        <v>0</v>
      </c>
      <c r="O92" s="36"/>
      <c r="P92" s="36"/>
      <c r="Q92" s="36"/>
      <c r="R92" s="37"/>
      <c r="S92" s="38">
        <v>9</v>
      </c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>
        <v>90</v>
      </c>
      <c r="B93" s="11"/>
      <c r="C93" s="30" t="s">
        <v>1720</v>
      </c>
      <c r="D93" s="31"/>
      <c r="E93" s="31"/>
      <c r="F93" s="31"/>
      <c r="G93" s="31"/>
      <c r="H93" s="31"/>
      <c r="I93" s="31"/>
      <c r="J93" s="31"/>
      <c r="K93" s="32"/>
      <c r="L93" s="33" t="s">
        <v>44</v>
      </c>
      <c r="M93" s="34"/>
      <c r="N93" s="35" t="s">
        <v>0</v>
      </c>
      <c r="O93" s="36"/>
      <c r="P93" s="36"/>
      <c r="Q93" s="36"/>
      <c r="R93" s="37"/>
      <c r="S93" s="38">
        <v>12</v>
      </c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>
        <v>91</v>
      </c>
      <c r="B94" s="11"/>
      <c r="C94" s="30" t="s">
        <v>1721</v>
      </c>
      <c r="D94" s="31"/>
      <c r="E94" s="31"/>
      <c r="F94" s="31"/>
      <c r="G94" s="31"/>
      <c r="H94" s="31"/>
      <c r="I94" s="31"/>
      <c r="J94" s="31"/>
      <c r="K94" s="32"/>
      <c r="L94" s="33" t="s">
        <v>44</v>
      </c>
      <c r="M94" s="34"/>
      <c r="N94" s="35" t="s">
        <v>0</v>
      </c>
      <c r="O94" s="36"/>
      <c r="P94" s="36"/>
      <c r="Q94" s="36"/>
      <c r="R94" s="37"/>
      <c r="S94" s="38">
        <v>15</v>
      </c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>
        <v>92</v>
      </c>
      <c r="B95" s="11"/>
      <c r="C95" s="30" t="s">
        <v>1722</v>
      </c>
      <c r="D95" s="31"/>
      <c r="E95" s="31"/>
      <c r="F95" s="31"/>
      <c r="G95" s="31"/>
      <c r="H95" s="31"/>
      <c r="I95" s="31"/>
      <c r="J95" s="31"/>
      <c r="K95" s="32"/>
      <c r="L95" s="33" t="s">
        <v>44</v>
      </c>
      <c r="M95" s="34"/>
      <c r="N95" s="35" t="s">
        <v>0</v>
      </c>
      <c r="O95" s="36"/>
      <c r="P95" s="36"/>
      <c r="Q95" s="36"/>
      <c r="R95" s="37"/>
      <c r="S95" s="38">
        <v>18</v>
      </c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>
        <v>93</v>
      </c>
      <c r="B96" s="11"/>
      <c r="C96" s="30" t="s">
        <v>1723</v>
      </c>
      <c r="D96" s="31"/>
      <c r="E96" s="31"/>
      <c r="F96" s="31"/>
      <c r="G96" s="31"/>
      <c r="H96" s="31"/>
      <c r="I96" s="31"/>
      <c r="J96" s="31"/>
      <c r="K96" s="32"/>
      <c r="L96" s="33" t="s">
        <v>44</v>
      </c>
      <c r="M96" s="34"/>
      <c r="N96" s="35" t="s">
        <v>0</v>
      </c>
      <c r="O96" s="36"/>
      <c r="P96" s="36"/>
      <c r="Q96" s="36"/>
      <c r="R96" s="37"/>
      <c r="S96" s="38">
        <v>21</v>
      </c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>
        <v>94</v>
      </c>
      <c r="B97" s="11"/>
      <c r="C97" s="30" t="s">
        <v>1724</v>
      </c>
      <c r="D97" s="31"/>
      <c r="E97" s="31"/>
      <c r="F97" s="31"/>
      <c r="G97" s="31"/>
      <c r="H97" s="31"/>
      <c r="I97" s="31"/>
      <c r="J97" s="31"/>
      <c r="K97" s="32"/>
      <c r="L97" s="33" t="s">
        <v>44</v>
      </c>
      <c r="M97" s="34"/>
      <c r="N97" s="35" t="s">
        <v>0</v>
      </c>
      <c r="O97" s="36"/>
      <c r="P97" s="36"/>
      <c r="Q97" s="36"/>
      <c r="R97" s="37"/>
      <c r="S97" s="38">
        <v>4</v>
      </c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>
        <v>95</v>
      </c>
      <c r="B98" s="11"/>
      <c r="C98" s="30" t="s">
        <v>1725</v>
      </c>
      <c r="D98" s="31"/>
      <c r="E98" s="31"/>
      <c r="F98" s="31"/>
      <c r="G98" s="31"/>
      <c r="H98" s="31"/>
      <c r="I98" s="31"/>
      <c r="J98" s="31"/>
      <c r="K98" s="32"/>
      <c r="L98" s="33" t="s">
        <v>44</v>
      </c>
      <c r="M98" s="34"/>
      <c r="N98" s="35" t="s">
        <v>0</v>
      </c>
      <c r="O98" s="36"/>
      <c r="P98" s="36"/>
      <c r="Q98" s="36"/>
      <c r="R98" s="37"/>
      <c r="S98" s="38">
        <v>4</v>
      </c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>
        <v>96</v>
      </c>
      <c r="B99" s="11"/>
      <c r="C99" s="30" t="s">
        <v>1726</v>
      </c>
      <c r="D99" s="31"/>
      <c r="E99" s="31"/>
      <c r="F99" s="31"/>
      <c r="G99" s="31"/>
      <c r="H99" s="31"/>
      <c r="I99" s="31"/>
      <c r="J99" s="31"/>
      <c r="K99" s="32"/>
      <c r="L99" s="33" t="s">
        <v>44</v>
      </c>
      <c r="M99" s="34"/>
      <c r="N99" s="35" t="s">
        <v>0</v>
      </c>
      <c r="O99" s="36"/>
      <c r="P99" s="36"/>
      <c r="Q99" s="36"/>
      <c r="R99" s="37"/>
      <c r="S99" s="38">
        <v>4</v>
      </c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>
        <v>97</v>
      </c>
      <c r="B100" s="11"/>
      <c r="C100" s="30" t="s">
        <v>1727</v>
      </c>
      <c r="D100" s="31"/>
      <c r="E100" s="31"/>
      <c r="F100" s="31"/>
      <c r="G100" s="31"/>
      <c r="H100" s="31"/>
      <c r="I100" s="31"/>
      <c r="J100" s="31"/>
      <c r="K100" s="32"/>
      <c r="L100" s="33" t="s">
        <v>44</v>
      </c>
      <c r="M100" s="34"/>
      <c r="N100" s="35" t="s">
        <v>0</v>
      </c>
      <c r="O100" s="36"/>
      <c r="P100" s="36"/>
      <c r="Q100" s="36"/>
      <c r="R100" s="37"/>
      <c r="S100" s="38">
        <v>4</v>
      </c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>
        <v>98</v>
      </c>
      <c r="B101" s="11"/>
      <c r="C101" s="30" t="s">
        <v>1728</v>
      </c>
      <c r="D101" s="31"/>
      <c r="E101" s="31"/>
      <c r="F101" s="31"/>
      <c r="G101" s="31"/>
      <c r="H101" s="31"/>
      <c r="I101" s="31"/>
      <c r="J101" s="31"/>
      <c r="K101" s="32"/>
      <c r="L101" s="33" t="s">
        <v>44</v>
      </c>
      <c r="M101" s="34"/>
      <c r="N101" s="35" t="s">
        <v>0</v>
      </c>
      <c r="O101" s="36"/>
      <c r="P101" s="36"/>
      <c r="Q101" s="36"/>
      <c r="R101" s="37"/>
      <c r="S101" s="38">
        <v>4</v>
      </c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>
        <v>99</v>
      </c>
      <c r="B102" s="11"/>
      <c r="C102" s="30" t="s">
        <v>1729</v>
      </c>
      <c r="D102" s="31"/>
      <c r="E102" s="31"/>
      <c r="F102" s="31"/>
      <c r="G102" s="31"/>
      <c r="H102" s="31"/>
      <c r="I102" s="31"/>
      <c r="J102" s="31"/>
      <c r="K102" s="32"/>
      <c r="L102" s="33" t="s">
        <v>44</v>
      </c>
      <c r="M102" s="34"/>
      <c r="N102" s="35" t="s">
        <v>0</v>
      </c>
      <c r="O102" s="36"/>
      <c r="P102" s="36"/>
      <c r="Q102" s="36"/>
      <c r="R102" s="37"/>
      <c r="S102" s="38">
        <v>4</v>
      </c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>
        <v>100</v>
      </c>
      <c r="B103" s="11"/>
      <c r="C103" s="30" t="s">
        <v>1730</v>
      </c>
      <c r="D103" s="31"/>
      <c r="E103" s="31"/>
      <c r="F103" s="31"/>
      <c r="G103" s="31"/>
      <c r="H103" s="31"/>
      <c r="I103" s="31"/>
      <c r="J103" s="31"/>
      <c r="K103" s="32"/>
      <c r="L103" s="33" t="s">
        <v>44</v>
      </c>
      <c r="M103" s="34"/>
      <c r="N103" s="35" t="s">
        <v>0</v>
      </c>
      <c r="O103" s="36"/>
      <c r="P103" s="36"/>
      <c r="Q103" s="36"/>
      <c r="R103" s="37"/>
      <c r="S103" s="38">
        <v>8</v>
      </c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>
        <v>101</v>
      </c>
      <c r="B104" s="11"/>
      <c r="C104" s="30" t="s">
        <v>1731</v>
      </c>
      <c r="D104" s="31"/>
      <c r="E104" s="31"/>
      <c r="F104" s="31"/>
      <c r="G104" s="31"/>
      <c r="H104" s="31"/>
      <c r="I104" s="31"/>
      <c r="J104" s="31"/>
      <c r="K104" s="32"/>
      <c r="L104" s="33" t="s">
        <v>44</v>
      </c>
      <c r="M104" s="34"/>
      <c r="N104" s="35" t="s">
        <v>0</v>
      </c>
      <c r="O104" s="36"/>
      <c r="P104" s="36"/>
      <c r="Q104" s="36"/>
      <c r="R104" s="37"/>
      <c r="S104" s="38">
        <v>4</v>
      </c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>
        <v>102</v>
      </c>
      <c r="B105" s="11"/>
      <c r="C105" s="30" t="s">
        <v>1732</v>
      </c>
      <c r="D105" s="31"/>
      <c r="E105" s="31"/>
      <c r="F105" s="31"/>
      <c r="G105" s="31"/>
      <c r="H105" s="31"/>
      <c r="I105" s="31"/>
      <c r="J105" s="31"/>
      <c r="K105" s="32"/>
      <c r="L105" s="33" t="s">
        <v>44</v>
      </c>
      <c r="M105" s="34"/>
      <c r="N105" s="35" t="s">
        <v>0</v>
      </c>
      <c r="O105" s="36"/>
      <c r="P105" s="36"/>
      <c r="Q105" s="36"/>
      <c r="R105" s="37"/>
      <c r="S105" s="38">
        <v>4</v>
      </c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>
        <v>103</v>
      </c>
      <c r="B106" s="11"/>
      <c r="C106" s="30" t="s">
        <v>1733</v>
      </c>
      <c r="D106" s="31"/>
      <c r="E106" s="31"/>
      <c r="F106" s="31"/>
      <c r="G106" s="31"/>
      <c r="H106" s="31"/>
      <c r="I106" s="31"/>
      <c r="J106" s="31"/>
      <c r="K106" s="32"/>
      <c r="L106" s="33" t="s">
        <v>44</v>
      </c>
      <c r="M106" s="34"/>
      <c r="N106" s="35" t="s">
        <v>0</v>
      </c>
      <c r="O106" s="36"/>
      <c r="P106" s="36"/>
      <c r="Q106" s="36"/>
      <c r="R106" s="37"/>
      <c r="S106" s="38">
        <v>4</v>
      </c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>
        <v>104</v>
      </c>
      <c r="B107" s="11"/>
      <c r="C107" s="30" t="s">
        <v>1734</v>
      </c>
      <c r="D107" s="31"/>
      <c r="E107" s="31"/>
      <c r="F107" s="31"/>
      <c r="G107" s="31"/>
      <c r="H107" s="31"/>
      <c r="I107" s="31"/>
      <c r="J107" s="31"/>
      <c r="K107" s="32"/>
      <c r="L107" s="33" t="s">
        <v>44</v>
      </c>
      <c r="M107" s="34"/>
      <c r="N107" s="35" t="s">
        <v>0</v>
      </c>
      <c r="O107" s="36"/>
      <c r="P107" s="36"/>
      <c r="Q107" s="36"/>
      <c r="R107" s="37"/>
      <c r="S107" s="38">
        <v>4</v>
      </c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>
        <v>105</v>
      </c>
      <c r="B108" s="11"/>
      <c r="C108" s="30" t="s">
        <v>1735</v>
      </c>
      <c r="D108" s="31"/>
      <c r="E108" s="31"/>
      <c r="F108" s="31"/>
      <c r="G108" s="31"/>
      <c r="H108" s="31"/>
      <c r="I108" s="31"/>
      <c r="J108" s="31"/>
      <c r="K108" s="32"/>
      <c r="L108" s="33" t="s">
        <v>44</v>
      </c>
      <c r="M108" s="34"/>
      <c r="N108" s="35" t="s">
        <v>0</v>
      </c>
      <c r="O108" s="36"/>
      <c r="P108" s="36"/>
      <c r="Q108" s="36"/>
      <c r="R108" s="37"/>
      <c r="S108" s="38">
        <v>4</v>
      </c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>
        <v>106</v>
      </c>
      <c r="B109" s="11"/>
      <c r="C109" s="30" t="s">
        <v>1736</v>
      </c>
      <c r="D109" s="31"/>
      <c r="E109" s="31"/>
      <c r="F109" s="31"/>
      <c r="G109" s="31"/>
      <c r="H109" s="31"/>
      <c r="I109" s="31"/>
      <c r="J109" s="31"/>
      <c r="K109" s="32"/>
      <c r="L109" s="33" t="s">
        <v>44</v>
      </c>
      <c r="M109" s="34"/>
      <c r="N109" s="35" t="s">
        <v>0</v>
      </c>
      <c r="O109" s="36"/>
      <c r="P109" s="36"/>
      <c r="Q109" s="36"/>
      <c r="R109" s="37"/>
      <c r="S109" s="38">
        <v>4</v>
      </c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>
        <v>107</v>
      </c>
      <c r="B110" s="11"/>
      <c r="C110" s="30" t="s">
        <v>1737</v>
      </c>
      <c r="D110" s="31"/>
      <c r="E110" s="31"/>
      <c r="F110" s="31"/>
      <c r="G110" s="31"/>
      <c r="H110" s="31"/>
      <c r="I110" s="31"/>
      <c r="J110" s="31"/>
      <c r="K110" s="32"/>
      <c r="L110" s="33" t="s">
        <v>44</v>
      </c>
      <c r="M110" s="34"/>
      <c r="N110" s="35" t="s">
        <v>0</v>
      </c>
      <c r="O110" s="36"/>
      <c r="P110" s="36"/>
      <c r="Q110" s="36"/>
      <c r="R110" s="37"/>
      <c r="S110" s="38">
        <v>4</v>
      </c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>
        <v>108</v>
      </c>
      <c r="B111" s="11"/>
      <c r="C111" s="30" t="s">
        <v>1738</v>
      </c>
      <c r="D111" s="31"/>
      <c r="E111" s="31"/>
      <c r="F111" s="31"/>
      <c r="G111" s="31"/>
      <c r="H111" s="31"/>
      <c r="I111" s="31"/>
      <c r="J111" s="31"/>
      <c r="K111" s="32"/>
      <c r="L111" s="33" t="s">
        <v>44</v>
      </c>
      <c r="M111" s="34"/>
      <c r="N111" s="35" t="s">
        <v>0</v>
      </c>
      <c r="O111" s="36"/>
      <c r="P111" s="36"/>
      <c r="Q111" s="36"/>
      <c r="R111" s="37"/>
      <c r="S111" s="38">
        <v>4</v>
      </c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>
        <v>109</v>
      </c>
      <c r="B112" s="11"/>
      <c r="C112" s="30" t="s">
        <v>1739</v>
      </c>
      <c r="D112" s="31"/>
      <c r="E112" s="31"/>
      <c r="F112" s="31"/>
      <c r="G112" s="31"/>
      <c r="H112" s="31"/>
      <c r="I112" s="31"/>
      <c r="J112" s="31"/>
      <c r="K112" s="32"/>
      <c r="L112" s="33" t="s">
        <v>44</v>
      </c>
      <c r="M112" s="34"/>
      <c r="N112" s="35" t="s">
        <v>0</v>
      </c>
      <c r="O112" s="36"/>
      <c r="P112" s="36"/>
      <c r="Q112" s="36"/>
      <c r="R112" s="37"/>
      <c r="S112" s="38">
        <v>4</v>
      </c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>
        <v>110</v>
      </c>
      <c r="B113" s="11"/>
      <c r="C113" s="30" t="s">
        <v>1740</v>
      </c>
      <c r="D113" s="31"/>
      <c r="E113" s="31"/>
      <c r="F113" s="31"/>
      <c r="G113" s="31"/>
      <c r="H113" s="31"/>
      <c r="I113" s="31"/>
      <c r="J113" s="31"/>
      <c r="K113" s="32"/>
      <c r="L113" s="33" t="s">
        <v>44</v>
      </c>
      <c r="M113" s="34"/>
      <c r="N113" s="35" t="s">
        <v>0</v>
      </c>
      <c r="O113" s="36"/>
      <c r="P113" s="36"/>
      <c r="Q113" s="36"/>
      <c r="R113" s="37"/>
      <c r="S113" s="38">
        <v>4</v>
      </c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>
        <v>111</v>
      </c>
      <c r="B114" s="11"/>
      <c r="C114" s="30" t="s">
        <v>1741</v>
      </c>
      <c r="D114" s="31"/>
      <c r="E114" s="31"/>
      <c r="F114" s="31"/>
      <c r="G114" s="31"/>
      <c r="H114" s="31"/>
      <c r="I114" s="31"/>
      <c r="J114" s="31"/>
      <c r="K114" s="32"/>
      <c r="L114" s="33" t="s">
        <v>44</v>
      </c>
      <c r="M114" s="34"/>
      <c r="N114" s="35" t="s">
        <v>0</v>
      </c>
      <c r="O114" s="36"/>
      <c r="P114" s="36"/>
      <c r="Q114" s="36"/>
      <c r="R114" s="37"/>
      <c r="S114" s="38">
        <v>4</v>
      </c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>
        <v>112</v>
      </c>
      <c r="B115" s="11"/>
      <c r="C115" s="30" t="s">
        <v>1742</v>
      </c>
      <c r="D115" s="31"/>
      <c r="E115" s="31"/>
      <c r="F115" s="31"/>
      <c r="G115" s="31"/>
      <c r="H115" s="31"/>
      <c r="I115" s="31"/>
      <c r="J115" s="31"/>
      <c r="K115" s="32"/>
      <c r="L115" s="33" t="s">
        <v>44</v>
      </c>
      <c r="M115" s="34"/>
      <c r="N115" s="35" t="s">
        <v>0</v>
      </c>
      <c r="O115" s="36"/>
      <c r="P115" s="36"/>
      <c r="Q115" s="36"/>
      <c r="R115" s="37"/>
      <c r="S115" s="38">
        <v>4</v>
      </c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>
        <v>113</v>
      </c>
      <c r="B116" s="11"/>
      <c r="C116" s="30" t="s">
        <v>1743</v>
      </c>
      <c r="D116" s="31"/>
      <c r="E116" s="31"/>
      <c r="F116" s="31"/>
      <c r="G116" s="31"/>
      <c r="H116" s="31"/>
      <c r="I116" s="31"/>
      <c r="J116" s="31"/>
      <c r="K116" s="32"/>
      <c r="L116" s="33" t="s">
        <v>44</v>
      </c>
      <c r="M116" s="34"/>
      <c r="N116" s="35" t="s">
        <v>0</v>
      </c>
      <c r="O116" s="36"/>
      <c r="P116" s="36"/>
      <c r="Q116" s="36"/>
      <c r="R116" s="37"/>
      <c r="S116" s="38">
        <v>4</v>
      </c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>
        <v>114</v>
      </c>
      <c r="B117" s="11"/>
      <c r="C117" s="30" t="s">
        <v>1744</v>
      </c>
      <c r="D117" s="31"/>
      <c r="E117" s="31"/>
      <c r="F117" s="31"/>
      <c r="G117" s="31"/>
      <c r="H117" s="31"/>
      <c r="I117" s="31"/>
      <c r="J117" s="31"/>
      <c r="K117" s="32"/>
      <c r="L117" s="33" t="s">
        <v>44</v>
      </c>
      <c r="M117" s="34"/>
      <c r="N117" s="35" t="s">
        <v>0</v>
      </c>
      <c r="O117" s="36"/>
      <c r="P117" s="36"/>
      <c r="Q117" s="36"/>
      <c r="R117" s="37"/>
      <c r="S117" s="38">
        <v>4</v>
      </c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>
        <v>115</v>
      </c>
      <c r="B118" s="11"/>
      <c r="C118" s="30" t="s">
        <v>1745</v>
      </c>
      <c r="D118" s="31"/>
      <c r="E118" s="31"/>
      <c r="F118" s="31"/>
      <c r="G118" s="31"/>
      <c r="H118" s="31"/>
      <c r="I118" s="31"/>
      <c r="J118" s="31"/>
      <c r="K118" s="32"/>
      <c r="L118" s="33" t="s">
        <v>44</v>
      </c>
      <c r="M118" s="34"/>
      <c r="N118" s="35" t="s">
        <v>0</v>
      </c>
      <c r="O118" s="36"/>
      <c r="P118" s="36"/>
      <c r="Q118" s="36"/>
      <c r="R118" s="37"/>
      <c r="S118" s="38">
        <v>4</v>
      </c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>
        <v>116</v>
      </c>
      <c r="B119" s="11"/>
      <c r="C119" s="30" t="s">
        <v>1746</v>
      </c>
      <c r="D119" s="31"/>
      <c r="E119" s="31"/>
      <c r="F119" s="31"/>
      <c r="G119" s="31"/>
      <c r="H119" s="31"/>
      <c r="I119" s="31"/>
      <c r="J119" s="31"/>
      <c r="K119" s="32"/>
      <c r="L119" s="33" t="s">
        <v>44</v>
      </c>
      <c r="M119" s="34"/>
      <c r="N119" s="35" t="s">
        <v>0</v>
      </c>
      <c r="O119" s="36"/>
      <c r="P119" s="36"/>
      <c r="Q119" s="36"/>
      <c r="R119" s="37"/>
      <c r="S119" s="38">
        <v>4</v>
      </c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>
        <v>117</v>
      </c>
      <c r="B120" s="11"/>
      <c r="C120" s="30" t="s">
        <v>1747</v>
      </c>
      <c r="D120" s="31"/>
      <c r="E120" s="31"/>
      <c r="F120" s="31"/>
      <c r="G120" s="31"/>
      <c r="H120" s="31"/>
      <c r="I120" s="31"/>
      <c r="J120" s="31"/>
      <c r="K120" s="32"/>
      <c r="L120" s="33" t="s">
        <v>44</v>
      </c>
      <c r="M120" s="34"/>
      <c r="N120" s="35" t="s">
        <v>0</v>
      </c>
      <c r="O120" s="36"/>
      <c r="P120" s="36"/>
      <c r="Q120" s="36"/>
      <c r="R120" s="37"/>
      <c r="S120" s="38">
        <v>4</v>
      </c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>
        <v>118</v>
      </c>
      <c r="B121" s="11"/>
      <c r="C121" s="30" t="s">
        <v>1748</v>
      </c>
      <c r="D121" s="31"/>
      <c r="E121" s="31"/>
      <c r="F121" s="31"/>
      <c r="G121" s="31"/>
      <c r="H121" s="31"/>
      <c r="I121" s="31"/>
      <c r="J121" s="31"/>
      <c r="K121" s="32"/>
      <c r="L121" s="33" t="s">
        <v>44</v>
      </c>
      <c r="M121" s="34"/>
      <c r="N121" s="35" t="s">
        <v>0</v>
      </c>
      <c r="O121" s="36"/>
      <c r="P121" s="36"/>
      <c r="Q121" s="36"/>
      <c r="R121" s="37"/>
      <c r="S121" s="38">
        <v>4</v>
      </c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>
        <v>119</v>
      </c>
      <c r="B122" s="11"/>
      <c r="C122" s="30" t="s">
        <v>1749</v>
      </c>
      <c r="D122" s="31"/>
      <c r="E122" s="31"/>
      <c r="F122" s="31"/>
      <c r="G122" s="31"/>
      <c r="H122" s="31"/>
      <c r="I122" s="31"/>
      <c r="J122" s="31"/>
      <c r="K122" s="32"/>
      <c r="L122" s="33" t="s">
        <v>44</v>
      </c>
      <c r="M122" s="34"/>
      <c r="N122" s="35" t="s">
        <v>0</v>
      </c>
      <c r="O122" s="36"/>
      <c r="P122" s="36"/>
      <c r="Q122" s="36"/>
      <c r="R122" s="37"/>
      <c r="S122" s="38">
        <v>4</v>
      </c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>
        <v>120</v>
      </c>
      <c r="B123" s="11"/>
      <c r="C123" s="30" t="s">
        <v>1750</v>
      </c>
      <c r="D123" s="31"/>
      <c r="E123" s="31"/>
      <c r="F123" s="31"/>
      <c r="G123" s="31"/>
      <c r="H123" s="31"/>
      <c r="I123" s="31"/>
      <c r="J123" s="31"/>
      <c r="K123" s="32"/>
      <c r="L123" s="33" t="s">
        <v>44</v>
      </c>
      <c r="M123" s="34"/>
      <c r="N123" s="35" t="s">
        <v>0</v>
      </c>
      <c r="O123" s="36"/>
      <c r="P123" s="36"/>
      <c r="Q123" s="36"/>
      <c r="R123" s="37"/>
      <c r="S123" s="38">
        <v>4</v>
      </c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>
        <v>121</v>
      </c>
      <c r="B124" s="11"/>
      <c r="C124" s="30" t="s">
        <v>1751</v>
      </c>
      <c r="D124" s="31"/>
      <c r="E124" s="31"/>
      <c r="F124" s="31"/>
      <c r="G124" s="31"/>
      <c r="H124" s="31"/>
      <c r="I124" s="31"/>
      <c r="J124" s="31"/>
      <c r="K124" s="32"/>
      <c r="L124" s="33" t="s">
        <v>44</v>
      </c>
      <c r="M124" s="34"/>
      <c r="N124" s="35" t="s">
        <v>0</v>
      </c>
      <c r="O124" s="36"/>
      <c r="P124" s="36"/>
      <c r="Q124" s="36"/>
      <c r="R124" s="37"/>
      <c r="S124" s="38">
        <v>4</v>
      </c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>
        <v>122</v>
      </c>
      <c r="B125" s="11"/>
      <c r="C125" s="30" t="s">
        <v>1752</v>
      </c>
      <c r="D125" s="31"/>
      <c r="E125" s="31"/>
      <c r="F125" s="31"/>
      <c r="G125" s="31"/>
      <c r="H125" s="31"/>
      <c r="I125" s="31"/>
      <c r="J125" s="31"/>
      <c r="K125" s="32"/>
      <c r="L125" s="33" t="s">
        <v>44</v>
      </c>
      <c r="M125" s="34"/>
      <c r="N125" s="35" t="s">
        <v>0</v>
      </c>
      <c r="O125" s="36"/>
      <c r="P125" s="36"/>
      <c r="Q125" s="36"/>
      <c r="R125" s="37"/>
      <c r="S125" s="38">
        <v>4</v>
      </c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>
        <v>123</v>
      </c>
      <c r="B126" s="11"/>
      <c r="C126" s="30" t="s">
        <v>1753</v>
      </c>
      <c r="D126" s="31"/>
      <c r="E126" s="31"/>
      <c r="F126" s="31"/>
      <c r="G126" s="31"/>
      <c r="H126" s="31"/>
      <c r="I126" s="31"/>
      <c r="J126" s="31"/>
      <c r="K126" s="32"/>
      <c r="L126" s="33" t="s">
        <v>44</v>
      </c>
      <c r="M126" s="34"/>
      <c r="N126" s="35" t="s">
        <v>0</v>
      </c>
      <c r="O126" s="36"/>
      <c r="P126" s="36"/>
      <c r="Q126" s="36"/>
      <c r="R126" s="37"/>
      <c r="S126" s="38">
        <v>4</v>
      </c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>
        <v>124</v>
      </c>
      <c r="B127" s="11"/>
      <c r="C127" s="30" t="s">
        <v>1754</v>
      </c>
      <c r="D127" s="31"/>
      <c r="E127" s="31"/>
      <c r="F127" s="31"/>
      <c r="G127" s="31"/>
      <c r="H127" s="31"/>
      <c r="I127" s="31"/>
      <c r="J127" s="31"/>
      <c r="K127" s="32"/>
      <c r="L127" s="33" t="s">
        <v>44</v>
      </c>
      <c r="M127" s="34"/>
      <c r="N127" s="35" t="s">
        <v>0</v>
      </c>
      <c r="O127" s="36"/>
      <c r="P127" s="36"/>
      <c r="Q127" s="36"/>
      <c r="R127" s="37"/>
      <c r="S127" s="38">
        <v>4</v>
      </c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>
        <v>125</v>
      </c>
      <c r="B128" s="11"/>
      <c r="C128" s="30" t="s">
        <v>1755</v>
      </c>
      <c r="D128" s="31"/>
      <c r="E128" s="31"/>
      <c r="F128" s="31"/>
      <c r="G128" s="31"/>
      <c r="H128" s="31"/>
      <c r="I128" s="31"/>
      <c r="J128" s="31"/>
      <c r="K128" s="32"/>
      <c r="L128" s="33" t="s">
        <v>44</v>
      </c>
      <c r="M128" s="34"/>
      <c r="N128" s="35" t="s">
        <v>0</v>
      </c>
      <c r="O128" s="36"/>
      <c r="P128" s="36"/>
      <c r="Q128" s="36"/>
      <c r="R128" s="37"/>
      <c r="S128" s="38">
        <v>4</v>
      </c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>
        <v>126</v>
      </c>
      <c r="B129" s="11"/>
      <c r="C129" s="30" t="s">
        <v>1756</v>
      </c>
      <c r="D129" s="31"/>
      <c r="E129" s="31"/>
      <c r="F129" s="31"/>
      <c r="G129" s="31"/>
      <c r="H129" s="31"/>
      <c r="I129" s="31"/>
      <c r="J129" s="31"/>
      <c r="K129" s="32"/>
      <c r="L129" s="33" t="s">
        <v>44</v>
      </c>
      <c r="M129" s="34"/>
      <c r="N129" s="35" t="s">
        <v>0</v>
      </c>
      <c r="O129" s="36"/>
      <c r="P129" s="36"/>
      <c r="Q129" s="36"/>
      <c r="R129" s="37"/>
      <c r="S129" s="38">
        <v>4</v>
      </c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>
        <v>127</v>
      </c>
      <c r="B130" s="11"/>
      <c r="C130" s="30" t="s">
        <v>1757</v>
      </c>
      <c r="D130" s="31"/>
      <c r="E130" s="31"/>
      <c r="F130" s="31"/>
      <c r="G130" s="31"/>
      <c r="H130" s="31"/>
      <c r="I130" s="31"/>
      <c r="J130" s="31"/>
      <c r="K130" s="32"/>
      <c r="L130" s="33" t="s">
        <v>44</v>
      </c>
      <c r="M130" s="34"/>
      <c r="N130" s="35" t="s">
        <v>0</v>
      </c>
      <c r="O130" s="36"/>
      <c r="P130" s="36"/>
      <c r="Q130" s="36"/>
      <c r="R130" s="37"/>
      <c r="S130" s="38">
        <v>4</v>
      </c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>
        <v>128</v>
      </c>
      <c r="B131" s="11"/>
      <c r="C131" s="30" t="s">
        <v>1758</v>
      </c>
      <c r="D131" s="31"/>
      <c r="E131" s="31"/>
      <c r="F131" s="31"/>
      <c r="G131" s="31"/>
      <c r="H131" s="31"/>
      <c r="I131" s="31"/>
      <c r="J131" s="31"/>
      <c r="K131" s="32"/>
      <c r="L131" s="33" t="s">
        <v>44</v>
      </c>
      <c r="M131" s="34"/>
      <c r="N131" s="35" t="s">
        <v>0</v>
      </c>
      <c r="O131" s="36"/>
      <c r="P131" s="36"/>
      <c r="Q131" s="36"/>
      <c r="R131" s="37"/>
      <c r="S131" s="38">
        <v>4</v>
      </c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>
        <v>129</v>
      </c>
      <c r="B132" s="11"/>
      <c r="C132" s="30" t="s">
        <v>1759</v>
      </c>
      <c r="D132" s="31"/>
      <c r="E132" s="31"/>
      <c r="F132" s="31"/>
      <c r="G132" s="31"/>
      <c r="H132" s="31"/>
      <c r="I132" s="31"/>
      <c r="J132" s="31"/>
      <c r="K132" s="32"/>
      <c r="L132" s="33" t="s">
        <v>44</v>
      </c>
      <c r="M132" s="34"/>
      <c r="N132" s="35" t="s">
        <v>0</v>
      </c>
      <c r="O132" s="36"/>
      <c r="P132" s="36"/>
      <c r="Q132" s="36"/>
      <c r="R132" s="37"/>
      <c r="S132" s="38">
        <v>4</v>
      </c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>
        <v>130</v>
      </c>
      <c r="B133" s="11"/>
      <c r="C133" s="30" t="s">
        <v>1760</v>
      </c>
      <c r="D133" s="31"/>
      <c r="E133" s="31"/>
      <c r="F133" s="31"/>
      <c r="G133" s="31"/>
      <c r="H133" s="31"/>
      <c r="I133" s="31"/>
      <c r="J133" s="31"/>
      <c r="K133" s="32"/>
      <c r="L133" s="33" t="s">
        <v>44</v>
      </c>
      <c r="M133" s="34"/>
      <c r="N133" s="35" t="s">
        <v>0</v>
      </c>
      <c r="O133" s="36"/>
      <c r="P133" s="36"/>
      <c r="Q133" s="36"/>
      <c r="R133" s="37"/>
      <c r="S133" s="38">
        <v>4</v>
      </c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>
        <v>131</v>
      </c>
      <c r="B134" s="11"/>
      <c r="C134" s="30" t="s">
        <v>1761</v>
      </c>
      <c r="D134" s="31"/>
      <c r="E134" s="31"/>
      <c r="F134" s="31"/>
      <c r="G134" s="31"/>
      <c r="H134" s="31"/>
      <c r="I134" s="31"/>
      <c r="J134" s="31"/>
      <c r="K134" s="32"/>
      <c r="L134" s="33" t="s">
        <v>44</v>
      </c>
      <c r="M134" s="34"/>
      <c r="N134" s="35" t="s">
        <v>0</v>
      </c>
      <c r="O134" s="36"/>
      <c r="P134" s="36"/>
      <c r="Q134" s="36"/>
      <c r="R134" s="37"/>
      <c r="S134" s="38">
        <v>4</v>
      </c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>
        <v>132</v>
      </c>
      <c r="B135" s="11"/>
      <c r="C135" s="30" t="s">
        <v>1762</v>
      </c>
      <c r="D135" s="31"/>
      <c r="E135" s="31"/>
      <c r="F135" s="31"/>
      <c r="G135" s="31"/>
      <c r="H135" s="31"/>
      <c r="I135" s="31"/>
      <c r="J135" s="31"/>
      <c r="K135" s="32"/>
      <c r="L135" s="33" t="s">
        <v>44</v>
      </c>
      <c r="M135" s="34"/>
      <c r="N135" s="35" t="s">
        <v>0</v>
      </c>
      <c r="O135" s="36"/>
      <c r="P135" s="36"/>
      <c r="Q135" s="36"/>
      <c r="R135" s="37"/>
      <c r="S135" s="38">
        <v>4</v>
      </c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>
        <v>133</v>
      </c>
      <c r="B136" s="11"/>
      <c r="C136" s="30" t="s">
        <v>1763</v>
      </c>
      <c r="D136" s="31"/>
      <c r="E136" s="31"/>
      <c r="F136" s="31"/>
      <c r="G136" s="31"/>
      <c r="H136" s="31"/>
      <c r="I136" s="31"/>
      <c r="J136" s="31"/>
      <c r="K136" s="32"/>
      <c r="L136" s="33" t="s">
        <v>44</v>
      </c>
      <c r="M136" s="34"/>
      <c r="N136" s="35" t="s">
        <v>0</v>
      </c>
      <c r="O136" s="36"/>
      <c r="P136" s="36"/>
      <c r="Q136" s="36"/>
      <c r="R136" s="37"/>
      <c r="S136" s="38">
        <v>4</v>
      </c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>
        <v>134</v>
      </c>
      <c r="B137" s="11"/>
      <c r="C137" s="30" t="s">
        <v>1764</v>
      </c>
      <c r="D137" s="31"/>
      <c r="E137" s="31"/>
      <c r="F137" s="31"/>
      <c r="G137" s="31"/>
      <c r="H137" s="31"/>
      <c r="I137" s="31"/>
      <c r="J137" s="31"/>
      <c r="K137" s="32"/>
      <c r="L137" s="33" t="s">
        <v>44</v>
      </c>
      <c r="M137" s="34"/>
      <c r="N137" s="35" t="s">
        <v>0</v>
      </c>
      <c r="O137" s="36"/>
      <c r="P137" s="36"/>
      <c r="Q137" s="36"/>
      <c r="R137" s="37"/>
      <c r="S137" s="38">
        <v>4</v>
      </c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>
        <v>135</v>
      </c>
      <c r="B138" s="11"/>
      <c r="C138" s="30" t="s">
        <v>1765</v>
      </c>
      <c r="D138" s="31"/>
      <c r="E138" s="31"/>
      <c r="F138" s="31"/>
      <c r="G138" s="31"/>
      <c r="H138" s="31"/>
      <c r="I138" s="31"/>
      <c r="J138" s="31"/>
      <c r="K138" s="32"/>
      <c r="L138" s="33" t="s">
        <v>44</v>
      </c>
      <c r="M138" s="34"/>
      <c r="N138" s="35" t="s">
        <v>0</v>
      </c>
      <c r="O138" s="36"/>
      <c r="P138" s="36"/>
      <c r="Q138" s="36"/>
      <c r="R138" s="37"/>
      <c r="S138" s="38">
        <v>4</v>
      </c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>
        <v>136</v>
      </c>
      <c r="B139" s="11"/>
      <c r="C139" s="30" t="s">
        <v>1766</v>
      </c>
      <c r="D139" s="31"/>
      <c r="E139" s="31"/>
      <c r="F139" s="31"/>
      <c r="G139" s="31"/>
      <c r="H139" s="31"/>
      <c r="I139" s="31"/>
      <c r="J139" s="31"/>
      <c r="K139" s="32"/>
      <c r="L139" s="33" t="s">
        <v>44</v>
      </c>
      <c r="M139" s="34"/>
      <c r="N139" s="35" t="s">
        <v>0</v>
      </c>
      <c r="O139" s="36"/>
      <c r="P139" s="36"/>
      <c r="Q139" s="36"/>
      <c r="R139" s="37"/>
      <c r="S139" s="38">
        <v>4</v>
      </c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>
        <v>137</v>
      </c>
      <c r="B140" s="11"/>
      <c r="C140" s="30" t="s">
        <v>1767</v>
      </c>
      <c r="D140" s="31"/>
      <c r="E140" s="31"/>
      <c r="F140" s="31"/>
      <c r="G140" s="31"/>
      <c r="H140" s="31"/>
      <c r="I140" s="31"/>
      <c r="J140" s="31"/>
      <c r="K140" s="32"/>
      <c r="L140" s="33" t="s">
        <v>44</v>
      </c>
      <c r="M140" s="34"/>
      <c r="N140" s="35" t="s">
        <v>0</v>
      </c>
      <c r="O140" s="36"/>
      <c r="P140" s="36"/>
      <c r="Q140" s="36"/>
      <c r="R140" s="37"/>
      <c r="S140" s="38">
        <v>4</v>
      </c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>
        <v>138</v>
      </c>
      <c r="B141" s="11"/>
      <c r="C141" s="30" t="s">
        <v>1768</v>
      </c>
      <c r="D141" s="31"/>
      <c r="E141" s="31"/>
      <c r="F141" s="31"/>
      <c r="G141" s="31"/>
      <c r="H141" s="31"/>
      <c r="I141" s="31"/>
      <c r="J141" s="31"/>
      <c r="K141" s="32"/>
      <c r="L141" s="33" t="s">
        <v>44</v>
      </c>
      <c r="M141" s="34"/>
      <c r="N141" s="35" t="s">
        <v>0</v>
      </c>
      <c r="O141" s="36"/>
      <c r="P141" s="36"/>
      <c r="Q141" s="36"/>
      <c r="R141" s="37"/>
      <c r="S141" s="38">
        <v>1</v>
      </c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>
        <v>139</v>
      </c>
      <c r="B142" s="11"/>
      <c r="C142" s="30" t="s">
        <v>1769</v>
      </c>
      <c r="D142" s="31"/>
      <c r="E142" s="31"/>
      <c r="F142" s="31"/>
      <c r="G142" s="31"/>
      <c r="H142" s="31"/>
      <c r="I142" s="31"/>
      <c r="J142" s="31"/>
      <c r="K142" s="32"/>
      <c r="L142" s="33" t="s">
        <v>44</v>
      </c>
      <c r="M142" s="34"/>
      <c r="N142" s="35" t="s">
        <v>0</v>
      </c>
      <c r="O142" s="36"/>
      <c r="P142" s="36"/>
      <c r="Q142" s="36"/>
      <c r="R142" s="37"/>
      <c r="S142" s="38">
        <v>1</v>
      </c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>
        <v>140</v>
      </c>
      <c r="B143" s="11"/>
      <c r="C143" s="30" t="s">
        <v>1770</v>
      </c>
      <c r="D143" s="31"/>
      <c r="E143" s="31"/>
      <c r="F143" s="31"/>
      <c r="G143" s="31"/>
      <c r="H143" s="31"/>
      <c r="I143" s="31"/>
      <c r="J143" s="31"/>
      <c r="K143" s="32"/>
      <c r="L143" s="33" t="s">
        <v>44</v>
      </c>
      <c r="M143" s="34"/>
      <c r="N143" s="35" t="s">
        <v>0</v>
      </c>
      <c r="O143" s="36"/>
      <c r="P143" s="36"/>
      <c r="Q143" s="36"/>
      <c r="R143" s="37"/>
      <c r="S143" s="38">
        <v>2</v>
      </c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>
        <v>141</v>
      </c>
      <c r="B144" s="11"/>
      <c r="C144" s="30" t="s">
        <v>1771</v>
      </c>
      <c r="D144" s="31"/>
      <c r="E144" s="31"/>
      <c r="F144" s="31"/>
      <c r="G144" s="31"/>
      <c r="H144" s="31"/>
      <c r="I144" s="31"/>
      <c r="J144" s="31"/>
      <c r="K144" s="32"/>
      <c r="L144" s="33" t="s">
        <v>44</v>
      </c>
      <c r="M144" s="34"/>
      <c r="N144" s="35" t="s">
        <v>0</v>
      </c>
      <c r="O144" s="36"/>
      <c r="P144" s="36"/>
      <c r="Q144" s="36"/>
      <c r="R144" s="37"/>
      <c r="S144" s="38">
        <v>1</v>
      </c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>
        <v>142</v>
      </c>
      <c r="B145" s="11"/>
      <c r="C145" s="30" t="s">
        <v>1772</v>
      </c>
      <c r="D145" s="31"/>
      <c r="E145" s="31"/>
      <c r="F145" s="31"/>
      <c r="G145" s="31"/>
      <c r="H145" s="31"/>
      <c r="I145" s="31"/>
      <c r="J145" s="31"/>
      <c r="K145" s="32"/>
      <c r="L145" s="33" t="s">
        <v>44</v>
      </c>
      <c r="M145" s="34"/>
      <c r="N145" s="35" t="s">
        <v>0</v>
      </c>
      <c r="O145" s="36"/>
      <c r="P145" s="36"/>
      <c r="Q145" s="36"/>
      <c r="R145" s="37"/>
      <c r="S145" s="38">
        <v>1</v>
      </c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>
        <v>143</v>
      </c>
      <c r="B146" s="11"/>
      <c r="C146" s="30" t="s">
        <v>1773</v>
      </c>
      <c r="D146" s="31"/>
      <c r="E146" s="31"/>
      <c r="F146" s="31"/>
      <c r="G146" s="31"/>
      <c r="H146" s="31"/>
      <c r="I146" s="31"/>
      <c r="J146" s="31"/>
      <c r="K146" s="32"/>
      <c r="L146" s="33" t="s">
        <v>44</v>
      </c>
      <c r="M146" s="34"/>
      <c r="N146" s="35" t="s">
        <v>0</v>
      </c>
      <c r="O146" s="36"/>
      <c r="P146" s="36"/>
      <c r="Q146" s="36"/>
      <c r="R146" s="37"/>
      <c r="S146" s="38">
        <v>8</v>
      </c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55" priority="8">
      <formula>SUM(W$4:W$9344)&gt;0</formula>
    </cfRule>
  </conditionalFormatting>
  <conditionalFormatting sqref="X3">
    <cfRule type="expression" dxfId="54" priority="7">
      <formula>SUM(X$4:X$9344)&gt;0</formula>
    </cfRule>
  </conditionalFormatting>
  <conditionalFormatting sqref="Y3:BC3">
    <cfRule type="expression" dxfId="53" priority="6">
      <formula>SUM(Y$4:Y$9344)&gt;0</formula>
    </cfRule>
  </conditionalFormatting>
  <conditionalFormatting sqref="BD3">
    <cfRule type="expression" dxfId="52" priority="5">
      <formula>SUM(BD$4:BD$9344)&gt;0</formula>
    </cfRule>
  </conditionalFormatting>
  <conditionalFormatting sqref="W2">
    <cfRule type="expression" dxfId="51" priority="4">
      <formula>SUM(W$4:W$9380)&gt;0</formula>
    </cfRule>
  </conditionalFormatting>
  <conditionalFormatting sqref="X2">
    <cfRule type="expression" dxfId="50" priority="3">
      <formula>SUM(X$4:X$9380)&gt;0</formula>
    </cfRule>
  </conditionalFormatting>
  <conditionalFormatting sqref="Y2:BC2">
    <cfRule type="expression" dxfId="49" priority="2">
      <formula>SUM(Y$4:Y$9380)&gt;0</formula>
    </cfRule>
  </conditionalFormatting>
  <conditionalFormatting sqref="BD2">
    <cfRule type="expression" dxfId="48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1774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12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1775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1</v>
      </c>
      <c r="O5" s="36"/>
      <c r="P5" s="36"/>
      <c r="Q5" s="36"/>
      <c r="R5" s="37"/>
      <c r="S5" s="38">
        <v>18</v>
      </c>
      <c r="T5" s="39"/>
      <c r="U5" s="38"/>
      <c r="V5" s="39"/>
      <c r="W5" s="12">
        <v>2</v>
      </c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1776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2</v>
      </c>
      <c r="T6" s="39"/>
      <c r="U6" s="38"/>
      <c r="V6" s="39"/>
      <c r="W6" s="12"/>
      <c r="X6" s="13">
        <v>1</v>
      </c>
      <c r="Y6" s="13"/>
      <c r="Z6" s="13"/>
      <c r="AA6" s="13"/>
      <c r="AB6" s="13"/>
      <c r="AC6" s="13">
        <v>2</v>
      </c>
      <c r="AD6" s="13">
        <v>2</v>
      </c>
      <c r="AE6" s="13"/>
      <c r="AF6" s="13"/>
      <c r="AG6" s="13"/>
      <c r="AH6" s="13"/>
      <c r="AI6" s="13">
        <v>2</v>
      </c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1777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3</v>
      </c>
      <c r="T7" s="39"/>
      <c r="U7" s="38"/>
      <c r="V7" s="39"/>
      <c r="W7" s="12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1778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10</v>
      </c>
      <c r="T8" s="39"/>
      <c r="U8" s="38"/>
      <c r="V8" s="39"/>
      <c r="W8" s="12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1779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1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>
        <v>7</v>
      </c>
      <c r="B10" s="11"/>
      <c r="C10" s="30" t="s">
        <v>1780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8</v>
      </c>
      <c r="T10" s="39"/>
      <c r="U10" s="38"/>
      <c r="V10" s="39"/>
      <c r="W10" s="12"/>
      <c r="X10" s="13"/>
      <c r="Y10" s="13"/>
      <c r="Z10" s="13"/>
      <c r="AA10" s="13"/>
      <c r="AB10" s="13">
        <v>1</v>
      </c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>
        <v>8</v>
      </c>
      <c r="B11" s="11"/>
      <c r="C11" s="30" t="s">
        <v>1781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6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>
        <v>9</v>
      </c>
      <c r="B12" s="11"/>
      <c r="C12" s="30" t="s">
        <v>1782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8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>
        <v>4</v>
      </c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>
        <v>10</v>
      </c>
      <c r="B13" s="11"/>
      <c r="C13" s="30" t="s">
        <v>1783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8</v>
      </c>
      <c r="T13" s="39"/>
      <c r="U13" s="38"/>
      <c r="V13" s="39"/>
      <c r="W13" s="12"/>
      <c r="X13" s="13"/>
      <c r="Y13" s="13">
        <v>2</v>
      </c>
      <c r="Z13" s="13">
        <v>2</v>
      </c>
      <c r="AA13" s="13">
        <v>1</v>
      </c>
      <c r="AB13" s="13"/>
      <c r="AC13" s="13"/>
      <c r="AD13" s="13"/>
      <c r="AE13" s="13">
        <v>3</v>
      </c>
      <c r="AF13" s="13">
        <v>3</v>
      </c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>
        <v>11</v>
      </c>
      <c r="B14" s="11"/>
      <c r="C14" s="30" t="s">
        <v>1784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9</v>
      </c>
      <c r="T14" s="39"/>
      <c r="U14" s="38"/>
      <c r="V14" s="39"/>
      <c r="W14" s="12"/>
      <c r="X14" s="13">
        <v>2</v>
      </c>
      <c r="Y14" s="13">
        <v>1</v>
      </c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>
        <v>12</v>
      </c>
      <c r="B15" s="11"/>
      <c r="C15" s="30" t="s">
        <v>1785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1</v>
      </c>
      <c r="O15" s="36"/>
      <c r="P15" s="36"/>
      <c r="Q15" s="36"/>
      <c r="R15" s="37"/>
      <c r="S15" s="38">
        <v>18</v>
      </c>
      <c r="T15" s="39"/>
      <c r="U15" s="38"/>
      <c r="V15" s="39"/>
      <c r="W15" s="12"/>
      <c r="X15" s="13">
        <v>3</v>
      </c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>
        <v>13</v>
      </c>
      <c r="B16" s="11"/>
      <c r="C16" s="30" t="s">
        <v>1786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2</v>
      </c>
      <c r="T16" s="39"/>
      <c r="U16" s="38"/>
      <c r="V16" s="39"/>
      <c r="W16" s="12"/>
      <c r="X16" s="13"/>
      <c r="Y16" s="13"/>
      <c r="Z16" s="13"/>
      <c r="AA16" s="13"/>
      <c r="AB16" s="13">
        <v>2</v>
      </c>
      <c r="AC16" s="13"/>
      <c r="AD16" s="13"/>
      <c r="AE16" s="13"/>
      <c r="AF16" s="13"/>
      <c r="AG16" s="13"/>
      <c r="AH16" s="13"/>
      <c r="AI16" s="13">
        <v>3</v>
      </c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>
        <v>14</v>
      </c>
      <c r="B17" s="11"/>
      <c r="C17" s="30" t="s">
        <v>1787</v>
      </c>
      <c r="D17" s="31"/>
      <c r="E17" s="31"/>
      <c r="F17" s="31"/>
      <c r="G17" s="31"/>
      <c r="H17" s="31"/>
      <c r="I17" s="31"/>
      <c r="J17" s="31"/>
      <c r="K17" s="32"/>
      <c r="L17" s="33" t="s">
        <v>44</v>
      </c>
      <c r="M17" s="34"/>
      <c r="N17" s="35" t="s">
        <v>0</v>
      </c>
      <c r="O17" s="36"/>
      <c r="P17" s="36"/>
      <c r="Q17" s="36"/>
      <c r="R17" s="37"/>
      <c r="S17" s="38">
        <v>1</v>
      </c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>
        <v>15</v>
      </c>
      <c r="B18" s="11"/>
      <c r="C18" s="30" t="s">
        <v>1788</v>
      </c>
      <c r="D18" s="31"/>
      <c r="E18" s="31"/>
      <c r="F18" s="31"/>
      <c r="G18" s="31"/>
      <c r="H18" s="31"/>
      <c r="I18" s="31"/>
      <c r="J18" s="31"/>
      <c r="K18" s="32"/>
      <c r="L18" s="33" t="s">
        <v>44</v>
      </c>
      <c r="M18" s="34"/>
      <c r="N18" s="35" t="s">
        <v>0</v>
      </c>
      <c r="O18" s="36"/>
      <c r="P18" s="36"/>
      <c r="Q18" s="36"/>
      <c r="R18" s="37"/>
      <c r="S18" s="38">
        <v>3</v>
      </c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>
        <v>16</v>
      </c>
      <c r="B19" s="11"/>
      <c r="C19" s="30" t="s">
        <v>1789</v>
      </c>
      <c r="D19" s="31"/>
      <c r="E19" s="31"/>
      <c r="F19" s="31"/>
      <c r="G19" s="31"/>
      <c r="H19" s="31"/>
      <c r="I19" s="31"/>
      <c r="J19" s="31"/>
      <c r="K19" s="32"/>
      <c r="L19" s="33" t="s">
        <v>44</v>
      </c>
      <c r="M19" s="34"/>
      <c r="N19" s="35" t="s">
        <v>0</v>
      </c>
      <c r="O19" s="36"/>
      <c r="P19" s="36"/>
      <c r="Q19" s="36"/>
      <c r="R19" s="37"/>
      <c r="S19" s="38">
        <v>1</v>
      </c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>
        <v>17</v>
      </c>
      <c r="B20" s="11"/>
      <c r="C20" s="30" t="s">
        <v>1790</v>
      </c>
      <c r="D20" s="31"/>
      <c r="E20" s="31"/>
      <c r="F20" s="31"/>
      <c r="G20" s="31"/>
      <c r="H20" s="31"/>
      <c r="I20" s="31"/>
      <c r="J20" s="31"/>
      <c r="K20" s="32"/>
      <c r="L20" s="33" t="s">
        <v>44</v>
      </c>
      <c r="M20" s="34"/>
      <c r="N20" s="35" t="s">
        <v>0</v>
      </c>
      <c r="O20" s="36"/>
      <c r="P20" s="36"/>
      <c r="Q20" s="36"/>
      <c r="R20" s="37"/>
      <c r="S20" s="38">
        <v>1</v>
      </c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>
        <v>18</v>
      </c>
      <c r="B21" s="11"/>
      <c r="C21" s="30" t="s">
        <v>1791</v>
      </c>
      <c r="D21" s="31"/>
      <c r="E21" s="31"/>
      <c r="F21" s="31"/>
      <c r="G21" s="31"/>
      <c r="H21" s="31"/>
      <c r="I21" s="31"/>
      <c r="J21" s="31"/>
      <c r="K21" s="32"/>
      <c r="L21" s="33" t="s">
        <v>44</v>
      </c>
      <c r="M21" s="34"/>
      <c r="N21" s="35" t="s">
        <v>0</v>
      </c>
      <c r="O21" s="36"/>
      <c r="P21" s="36"/>
      <c r="Q21" s="36"/>
      <c r="R21" s="37"/>
      <c r="S21" s="38">
        <v>12</v>
      </c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>
        <v>19</v>
      </c>
      <c r="B22" s="11"/>
      <c r="C22" s="30" t="s">
        <v>1792</v>
      </c>
      <c r="D22" s="31"/>
      <c r="E22" s="31"/>
      <c r="F22" s="31"/>
      <c r="G22" s="31"/>
      <c r="H22" s="31"/>
      <c r="I22" s="31"/>
      <c r="J22" s="31"/>
      <c r="K22" s="32"/>
      <c r="L22" s="33" t="s">
        <v>44</v>
      </c>
      <c r="M22" s="34"/>
      <c r="N22" s="35" t="s">
        <v>0</v>
      </c>
      <c r="O22" s="36"/>
      <c r="P22" s="36"/>
      <c r="Q22" s="36"/>
      <c r="R22" s="37"/>
      <c r="S22" s="38">
        <v>8</v>
      </c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>
        <v>20</v>
      </c>
      <c r="B23" s="11"/>
      <c r="C23" s="30" t="s">
        <v>1793</v>
      </c>
      <c r="D23" s="31"/>
      <c r="E23" s="31"/>
      <c r="F23" s="31"/>
      <c r="G23" s="31"/>
      <c r="H23" s="31"/>
      <c r="I23" s="31"/>
      <c r="J23" s="31"/>
      <c r="K23" s="32"/>
      <c r="L23" s="33" t="s">
        <v>44</v>
      </c>
      <c r="M23" s="34"/>
      <c r="N23" s="35" t="s">
        <v>0</v>
      </c>
      <c r="O23" s="36"/>
      <c r="P23" s="36"/>
      <c r="Q23" s="36"/>
      <c r="R23" s="37"/>
      <c r="S23" s="38">
        <v>8</v>
      </c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>
        <v>21</v>
      </c>
      <c r="B24" s="11"/>
      <c r="C24" s="30" t="s">
        <v>1794</v>
      </c>
      <c r="D24" s="31"/>
      <c r="E24" s="31"/>
      <c r="F24" s="31"/>
      <c r="G24" s="31"/>
      <c r="H24" s="31"/>
      <c r="I24" s="31"/>
      <c r="J24" s="31"/>
      <c r="K24" s="32"/>
      <c r="L24" s="33" t="s">
        <v>44</v>
      </c>
      <c r="M24" s="34"/>
      <c r="N24" s="35" t="s">
        <v>0</v>
      </c>
      <c r="O24" s="36"/>
      <c r="P24" s="36"/>
      <c r="Q24" s="36"/>
      <c r="R24" s="37"/>
      <c r="S24" s="38">
        <v>8</v>
      </c>
      <c r="T24" s="39"/>
      <c r="U24" s="38"/>
      <c r="V24" s="39"/>
      <c r="W24" s="12"/>
      <c r="X24" s="13"/>
      <c r="Y24" s="13">
        <v>4</v>
      </c>
      <c r="Z24" s="13">
        <v>4</v>
      </c>
      <c r="AA24" s="13">
        <v>3</v>
      </c>
      <c r="AB24" s="13"/>
      <c r="AC24" s="13"/>
      <c r="AD24" s="13"/>
      <c r="AE24" s="13">
        <v>4</v>
      </c>
      <c r="AF24" s="13">
        <v>4</v>
      </c>
      <c r="AG24" s="13">
        <v>1</v>
      </c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>
        <v>22</v>
      </c>
      <c r="B25" s="11"/>
      <c r="C25" s="30" t="s">
        <v>1795</v>
      </c>
      <c r="D25" s="31"/>
      <c r="E25" s="31"/>
      <c r="F25" s="31"/>
      <c r="G25" s="31"/>
      <c r="H25" s="31"/>
      <c r="I25" s="31"/>
      <c r="J25" s="31"/>
      <c r="K25" s="32"/>
      <c r="L25" s="33" t="s">
        <v>44</v>
      </c>
      <c r="M25" s="34"/>
      <c r="N25" s="35" t="s">
        <v>0</v>
      </c>
      <c r="O25" s="36"/>
      <c r="P25" s="36"/>
      <c r="Q25" s="36"/>
      <c r="R25" s="37"/>
      <c r="S25" s="38">
        <v>8</v>
      </c>
      <c r="T25" s="39"/>
      <c r="U25" s="38"/>
      <c r="V25" s="39"/>
      <c r="W25" s="12"/>
      <c r="X25" s="13"/>
      <c r="Y25" s="13">
        <v>3</v>
      </c>
      <c r="Z25" s="13">
        <v>3</v>
      </c>
      <c r="AA25" s="13">
        <v>2</v>
      </c>
      <c r="AB25" s="13"/>
      <c r="AC25" s="13">
        <v>3</v>
      </c>
      <c r="AD25" s="13">
        <v>3</v>
      </c>
      <c r="AE25" s="13">
        <v>2</v>
      </c>
      <c r="AF25" s="13">
        <v>2</v>
      </c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>
        <v>23</v>
      </c>
      <c r="B26" s="11"/>
      <c r="C26" s="30" t="s">
        <v>1796</v>
      </c>
      <c r="D26" s="31"/>
      <c r="E26" s="31"/>
      <c r="F26" s="31"/>
      <c r="G26" s="31"/>
      <c r="H26" s="31"/>
      <c r="I26" s="31"/>
      <c r="J26" s="31"/>
      <c r="K26" s="32"/>
      <c r="L26" s="33" t="s">
        <v>44</v>
      </c>
      <c r="M26" s="34"/>
      <c r="N26" s="35" t="s">
        <v>0</v>
      </c>
      <c r="O26" s="36"/>
      <c r="P26" s="36"/>
      <c r="Q26" s="36"/>
      <c r="R26" s="37"/>
      <c r="S26" s="38">
        <v>7</v>
      </c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>
        <v>1</v>
      </c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>
        <v>24</v>
      </c>
      <c r="B27" s="11"/>
      <c r="C27" s="30" t="s">
        <v>1797</v>
      </c>
      <c r="D27" s="31"/>
      <c r="E27" s="31"/>
      <c r="F27" s="31"/>
      <c r="G27" s="31"/>
      <c r="H27" s="31"/>
      <c r="I27" s="31"/>
      <c r="J27" s="31"/>
      <c r="K27" s="32"/>
      <c r="L27" s="33" t="s">
        <v>44</v>
      </c>
      <c r="M27" s="34"/>
      <c r="N27" s="35" t="s">
        <v>0</v>
      </c>
      <c r="O27" s="36"/>
      <c r="P27" s="36"/>
      <c r="Q27" s="36"/>
      <c r="R27" s="37"/>
      <c r="S27" s="38">
        <v>3</v>
      </c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>
        <v>25</v>
      </c>
      <c r="B28" s="11"/>
      <c r="C28" s="30" t="s">
        <v>1798</v>
      </c>
      <c r="D28" s="31"/>
      <c r="E28" s="31"/>
      <c r="F28" s="31"/>
      <c r="G28" s="31"/>
      <c r="H28" s="31"/>
      <c r="I28" s="31"/>
      <c r="J28" s="31"/>
      <c r="K28" s="32"/>
      <c r="L28" s="33" t="s">
        <v>44</v>
      </c>
      <c r="M28" s="34"/>
      <c r="N28" s="35" t="s">
        <v>0</v>
      </c>
      <c r="O28" s="36"/>
      <c r="P28" s="36"/>
      <c r="Q28" s="36"/>
      <c r="R28" s="37"/>
      <c r="S28" s="38">
        <v>1</v>
      </c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>
        <v>26</v>
      </c>
      <c r="B29" s="11"/>
      <c r="C29" s="30" t="s">
        <v>1799</v>
      </c>
      <c r="D29" s="31"/>
      <c r="E29" s="31"/>
      <c r="F29" s="31"/>
      <c r="G29" s="31"/>
      <c r="H29" s="31"/>
      <c r="I29" s="31"/>
      <c r="J29" s="31"/>
      <c r="K29" s="32"/>
      <c r="L29" s="33" t="s">
        <v>44</v>
      </c>
      <c r="M29" s="34"/>
      <c r="N29" s="35" t="s">
        <v>0</v>
      </c>
      <c r="O29" s="36"/>
      <c r="P29" s="36"/>
      <c r="Q29" s="36"/>
      <c r="R29" s="37"/>
      <c r="S29" s="38">
        <v>9</v>
      </c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>
        <v>27</v>
      </c>
      <c r="B30" s="11"/>
      <c r="C30" s="30" t="s">
        <v>1800</v>
      </c>
      <c r="D30" s="31"/>
      <c r="E30" s="31"/>
      <c r="F30" s="31"/>
      <c r="G30" s="31"/>
      <c r="H30" s="31"/>
      <c r="I30" s="31"/>
      <c r="J30" s="31"/>
      <c r="K30" s="32"/>
      <c r="L30" s="33" t="s">
        <v>44</v>
      </c>
      <c r="M30" s="34"/>
      <c r="N30" s="35" t="s">
        <v>0</v>
      </c>
      <c r="O30" s="36"/>
      <c r="P30" s="36"/>
      <c r="Q30" s="36"/>
      <c r="R30" s="37"/>
      <c r="S30" s="38">
        <v>8</v>
      </c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>
        <v>28</v>
      </c>
      <c r="B31" s="11"/>
      <c r="C31" s="30" t="s">
        <v>1801</v>
      </c>
      <c r="D31" s="31"/>
      <c r="E31" s="31"/>
      <c r="F31" s="31"/>
      <c r="G31" s="31"/>
      <c r="H31" s="31"/>
      <c r="I31" s="31"/>
      <c r="J31" s="31"/>
      <c r="K31" s="32"/>
      <c r="L31" s="33" t="s">
        <v>44</v>
      </c>
      <c r="M31" s="34"/>
      <c r="N31" s="35" t="s">
        <v>0</v>
      </c>
      <c r="O31" s="36"/>
      <c r="P31" s="36"/>
      <c r="Q31" s="36"/>
      <c r="R31" s="37"/>
      <c r="S31" s="38">
        <v>14</v>
      </c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>
        <v>29</v>
      </c>
      <c r="B32" s="11"/>
      <c r="C32" s="30" t="s">
        <v>1802</v>
      </c>
      <c r="D32" s="31"/>
      <c r="E32" s="31"/>
      <c r="F32" s="31"/>
      <c r="G32" s="31"/>
      <c r="H32" s="31"/>
      <c r="I32" s="31"/>
      <c r="J32" s="31"/>
      <c r="K32" s="32"/>
      <c r="L32" s="33" t="s">
        <v>44</v>
      </c>
      <c r="M32" s="34"/>
      <c r="N32" s="35" t="s">
        <v>0</v>
      </c>
      <c r="O32" s="36"/>
      <c r="P32" s="36"/>
      <c r="Q32" s="36"/>
      <c r="R32" s="37"/>
      <c r="S32" s="38">
        <v>3</v>
      </c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>
        <v>1</v>
      </c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>
        <v>30</v>
      </c>
      <c r="B33" s="11"/>
      <c r="C33" s="30" t="s">
        <v>1803</v>
      </c>
      <c r="D33" s="31"/>
      <c r="E33" s="31"/>
      <c r="F33" s="31"/>
      <c r="G33" s="31"/>
      <c r="H33" s="31"/>
      <c r="I33" s="31"/>
      <c r="J33" s="31"/>
      <c r="K33" s="32"/>
      <c r="L33" s="33" t="s">
        <v>44</v>
      </c>
      <c r="M33" s="34"/>
      <c r="N33" s="35" t="s">
        <v>0</v>
      </c>
      <c r="O33" s="36"/>
      <c r="P33" s="36"/>
      <c r="Q33" s="36"/>
      <c r="R33" s="37"/>
      <c r="S33" s="38">
        <v>5</v>
      </c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>
        <v>31</v>
      </c>
      <c r="B34" s="11"/>
      <c r="C34" s="30" t="s">
        <v>1804</v>
      </c>
      <c r="D34" s="31"/>
      <c r="E34" s="31"/>
      <c r="F34" s="31"/>
      <c r="G34" s="31"/>
      <c r="H34" s="31"/>
      <c r="I34" s="31"/>
      <c r="J34" s="31"/>
      <c r="K34" s="32"/>
      <c r="L34" s="33" t="s">
        <v>44</v>
      </c>
      <c r="M34" s="34"/>
      <c r="N34" s="35" t="s">
        <v>0</v>
      </c>
      <c r="O34" s="36"/>
      <c r="P34" s="36"/>
      <c r="Q34" s="36"/>
      <c r="R34" s="37"/>
      <c r="S34" s="38">
        <v>1</v>
      </c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>
        <v>32</v>
      </c>
      <c r="B35" s="11"/>
      <c r="C35" s="30" t="s">
        <v>1805</v>
      </c>
      <c r="D35" s="31"/>
      <c r="E35" s="31"/>
      <c r="F35" s="31"/>
      <c r="G35" s="31"/>
      <c r="H35" s="31"/>
      <c r="I35" s="31"/>
      <c r="J35" s="31"/>
      <c r="K35" s="32"/>
      <c r="L35" s="33" t="s">
        <v>44</v>
      </c>
      <c r="M35" s="34"/>
      <c r="N35" s="35" t="s">
        <v>0</v>
      </c>
      <c r="O35" s="36"/>
      <c r="P35" s="36"/>
      <c r="Q35" s="36"/>
      <c r="R35" s="37"/>
      <c r="S35" s="38">
        <v>1</v>
      </c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>
        <v>33</v>
      </c>
      <c r="B36" s="11"/>
      <c r="C36" s="30" t="s">
        <v>1806</v>
      </c>
      <c r="D36" s="31"/>
      <c r="E36" s="31"/>
      <c r="F36" s="31"/>
      <c r="G36" s="31"/>
      <c r="H36" s="31"/>
      <c r="I36" s="31"/>
      <c r="J36" s="31"/>
      <c r="K36" s="32"/>
      <c r="L36" s="33" t="s">
        <v>44</v>
      </c>
      <c r="M36" s="34"/>
      <c r="N36" s="35" t="s">
        <v>0</v>
      </c>
      <c r="O36" s="36"/>
      <c r="P36" s="36"/>
      <c r="Q36" s="36"/>
      <c r="R36" s="37"/>
      <c r="S36" s="38">
        <v>4</v>
      </c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>
        <v>34</v>
      </c>
      <c r="B37" s="11"/>
      <c r="C37" s="30" t="s">
        <v>1807</v>
      </c>
      <c r="D37" s="31"/>
      <c r="E37" s="31"/>
      <c r="F37" s="31"/>
      <c r="G37" s="31"/>
      <c r="H37" s="31"/>
      <c r="I37" s="31"/>
      <c r="J37" s="31"/>
      <c r="K37" s="32"/>
      <c r="L37" s="33" t="s">
        <v>44</v>
      </c>
      <c r="M37" s="34"/>
      <c r="N37" s="35" t="s">
        <v>0</v>
      </c>
      <c r="O37" s="36"/>
      <c r="P37" s="36"/>
      <c r="Q37" s="36"/>
      <c r="R37" s="37"/>
      <c r="S37" s="38">
        <v>7</v>
      </c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>
        <v>35</v>
      </c>
      <c r="B38" s="11"/>
      <c r="C38" s="30" t="s">
        <v>1808</v>
      </c>
      <c r="D38" s="31"/>
      <c r="E38" s="31"/>
      <c r="F38" s="31"/>
      <c r="G38" s="31"/>
      <c r="H38" s="31"/>
      <c r="I38" s="31"/>
      <c r="J38" s="31"/>
      <c r="K38" s="32"/>
      <c r="L38" s="33" t="s">
        <v>44</v>
      </c>
      <c r="M38" s="34"/>
      <c r="N38" s="35" t="s">
        <v>0</v>
      </c>
      <c r="O38" s="36"/>
      <c r="P38" s="36"/>
      <c r="Q38" s="36"/>
      <c r="R38" s="37"/>
      <c r="S38" s="38">
        <v>7</v>
      </c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>
        <v>36</v>
      </c>
      <c r="B39" s="11"/>
      <c r="C39" s="30" t="s">
        <v>1809</v>
      </c>
      <c r="D39" s="31"/>
      <c r="E39" s="31"/>
      <c r="F39" s="31"/>
      <c r="G39" s="31"/>
      <c r="H39" s="31"/>
      <c r="I39" s="31"/>
      <c r="J39" s="31"/>
      <c r="K39" s="32"/>
      <c r="L39" s="33" t="s">
        <v>44</v>
      </c>
      <c r="M39" s="34"/>
      <c r="N39" s="35" t="s">
        <v>0</v>
      </c>
      <c r="O39" s="36"/>
      <c r="P39" s="36"/>
      <c r="Q39" s="36"/>
      <c r="R39" s="37"/>
      <c r="S39" s="38">
        <v>7</v>
      </c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>
        <v>37</v>
      </c>
      <c r="B40" s="11"/>
      <c r="C40" s="30" t="s">
        <v>1810</v>
      </c>
      <c r="D40" s="31"/>
      <c r="E40" s="31"/>
      <c r="F40" s="31"/>
      <c r="G40" s="31"/>
      <c r="H40" s="31"/>
      <c r="I40" s="31"/>
      <c r="J40" s="31"/>
      <c r="K40" s="32"/>
      <c r="L40" s="33" t="s">
        <v>44</v>
      </c>
      <c r="M40" s="34"/>
      <c r="N40" s="35" t="s">
        <v>0</v>
      </c>
      <c r="O40" s="36"/>
      <c r="P40" s="36"/>
      <c r="Q40" s="36"/>
      <c r="R40" s="37"/>
      <c r="S40" s="38">
        <v>1</v>
      </c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>
        <v>38</v>
      </c>
      <c r="B41" s="11"/>
      <c r="C41" s="30" t="s">
        <v>1811</v>
      </c>
      <c r="D41" s="31"/>
      <c r="E41" s="31"/>
      <c r="F41" s="31"/>
      <c r="G41" s="31"/>
      <c r="H41" s="31"/>
      <c r="I41" s="31"/>
      <c r="J41" s="31"/>
      <c r="K41" s="32"/>
      <c r="L41" s="33" t="s">
        <v>44</v>
      </c>
      <c r="M41" s="34"/>
      <c r="N41" s="35" t="s">
        <v>0</v>
      </c>
      <c r="O41" s="36"/>
      <c r="P41" s="36"/>
      <c r="Q41" s="36"/>
      <c r="R41" s="37"/>
      <c r="S41" s="38">
        <v>1</v>
      </c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>
        <v>39</v>
      </c>
      <c r="B42" s="11"/>
      <c r="C42" s="30" t="s">
        <v>1812</v>
      </c>
      <c r="D42" s="31"/>
      <c r="E42" s="31"/>
      <c r="F42" s="31"/>
      <c r="G42" s="31"/>
      <c r="H42" s="31"/>
      <c r="I42" s="31"/>
      <c r="J42" s="31"/>
      <c r="K42" s="32"/>
      <c r="L42" s="33" t="s">
        <v>44</v>
      </c>
      <c r="M42" s="34"/>
      <c r="N42" s="35" t="s">
        <v>0</v>
      </c>
      <c r="O42" s="36"/>
      <c r="P42" s="36"/>
      <c r="Q42" s="36"/>
      <c r="R42" s="37"/>
      <c r="S42" s="38">
        <v>1</v>
      </c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>
        <v>40</v>
      </c>
      <c r="B43" s="11"/>
      <c r="C43" s="30" t="s">
        <v>1813</v>
      </c>
      <c r="D43" s="31"/>
      <c r="E43" s="31"/>
      <c r="F43" s="31"/>
      <c r="G43" s="31"/>
      <c r="H43" s="31"/>
      <c r="I43" s="31"/>
      <c r="J43" s="31"/>
      <c r="K43" s="32"/>
      <c r="L43" s="33" t="s">
        <v>44</v>
      </c>
      <c r="M43" s="34"/>
      <c r="N43" s="35" t="s">
        <v>0</v>
      </c>
      <c r="O43" s="36"/>
      <c r="P43" s="36"/>
      <c r="Q43" s="36"/>
      <c r="R43" s="37"/>
      <c r="S43" s="38">
        <v>1</v>
      </c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>
        <v>41</v>
      </c>
      <c r="B44" s="11"/>
      <c r="C44" s="30" t="s">
        <v>1814</v>
      </c>
      <c r="D44" s="31"/>
      <c r="E44" s="31"/>
      <c r="F44" s="31"/>
      <c r="G44" s="31"/>
      <c r="H44" s="31"/>
      <c r="I44" s="31"/>
      <c r="J44" s="31"/>
      <c r="K44" s="32"/>
      <c r="L44" s="33" t="s">
        <v>44</v>
      </c>
      <c r="M44" s="34"/>
      <c r="N44" s="35" t="s">
        <v>0</v>
      </c>
      <c r="O44" s="36"/>
      <c r="P44" s="36"/>
      <c r="Q44" s="36"/>
      <c r="R44" s="37"/>
      <c r="S44" s="38">
        <v>1</v>
      </c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>
        <v>42</v>
      </c>
      <c r="B45" s="11"/>
      <c r="C45" s="30" t="s">
        <v>1815</v>
      </c>
      <c r="D45" s="31"/>
      <c r="E45" s="31"/>
      <c r="F45" s="31"/>
      <c r="G45" s="31"/>
      <c r="H45" s="31"/>
      <c r="I45" s="31"/>
      <c r="J45" s="31"/>
      <c r="K45" s="32"/>
      <c r="L45" s="33" t="s">
        <v>44</v>
      </c>
      <c r="M45" s="34"/>
      <c r="N45" s="35" t="s">
        <v>0</v>
      </c>
      <c r="O45" s="36"/>
      <c r="P45" s="36"/>
      <c r="Q45" s="36"/>
      <c r="R45" s="37"/>
      <c r="S45" s="38">
        <v>9</v>
      </c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>
        <v>43</v>
      </c>
      <c r="B46" s="11"/>
      <c r="C46" s="30" t="s">
        <v>1816</v>
      </c>
      <c r="D46" s="31"/>
      <c r="E46" s="31"/>
      <c r="F46" s="31"/>
      <c r="G46" s="31"/>
      <c r="H46" s="31"/>
      <c r="I46" s="31"/>
      <c r="J46" s="31"/>
      <c r="K46" s="32"/>
      <c r="L46" s="33" t="s">
        <v>44</v>
      </c>
      <c r="M46" s="34"/>
      <c r="N46" s="35" t="s">
        <v>0</v>
      </c>
      <c r="O46" s="36"/>
      <c r="P46" s="36"/>
      <c r="Q46" s="36"/>
      <c r="R46" s="37"/>
      <c r="S46" s="38">
        <v>1</v>
      </c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>
        <v>44</v>
      </c>
      <c r="B47" s="11"/>
      <c r="C47" s="30" t="s">
        <v>1817</v>
      </c>
      <c r="D47" s="31"/>
      <c r="E47" s="31"/>
      <c r="F47" s="31"/>
      <c r="G47" s="31"/>
      <c r="H47" s="31"/>
      <c r="I47" s="31"/>
      <c r="J47" s="31"/>
      <c r="K47" s="32"/>
      <c r="L47" s="33" t="s">
        <v>44</v>
      </c>
      <c r="M47" s="34"/>
      <c r="N47" s="35" t="s">
        <v>0</v>
      </c>
      <c r="O47" s="36"/>
      <c r="P47" s="36"/>
      <c r="Q47" s="36"/>
      <c r="R47" s="37"/>
      <c r="S47" s="38">
        <v>9</v>
      </c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>
        <v>45</v>
      </c>
      <c r="B48" s="11"/>
      <c r="C48" s="30" t="s">
        <v>1818</v>
      </c>
      <c r="D48" s="31"/>
      <c r="E48" s="31"/>
      <c r="F48" s="31"/>
      <c r="G48" s="31"/>
      <c r="H48" s="31"/>
      <c r="I48" s="31"/>
      <c r="J48" s="31"/>
      <c r="K48" s="32"/>
      <c r="L48" s="33" t="s">
        <v>44</v>
      </c>
      <c r="M48" s="34"/>
      <c r="N48" s="35" t="s">
        <v>0</v>
      </c>
      <c r="O48" s="36"/>
      <c r="P48" s="36"/>
      <c r="Q48" s="36"/>
      <c r="R48" s="37"/>
      <c r="S48" s="38">
        <v>9</v>
      </c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>
        <v>46</v>
      </c>
      <c r="B49" s="11"/>
      <c r="C49" s="30" t="s">
        <v>1819</v>
      </c>
      <c r="D49" s="31"/>
      <c r="E49" s="31"/>
      <c r="F49" s="31"/>
      <c r="G49" s="31"/>
      <c r="H49" s="31"/>
      <c r="I49" s="31"/>
      <c r="J49" s="31"/>
      <c r="K49" s="32"/>
      <c r="L49" s="33" t="s">
        <v>44</v>
      </c>
      <c r="M49" s="34"/>
      <c r="N49" s="35" t="s">
        <v>0</v>
      </c>
      <c r="O49" s="36"/>
      <c r="P49" s="36"/>
      <c r="Q49" s="36"/>
      <c r="R49" s="37"/>
      <c r="S49" s="38">
        <v>9</v>
      </c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>
        <v>47</v>
      </c>
      <c r="B50" s="11"/>
      <c r="C50" s="30" t="s">
        <v>1820</v>
      </c>
      <c r="D50" s="31"/>
      <c r="E50" s="31"/>
      <c r="F50" s="31"/>
      <c r="G50" s="31"/>
      <c r="H50" s="31"/>
      <c r="I50" s="31"/>
      <c r="J50" s="31"/>
      <c r="K50" s="32"/>
      <c r="L50" s="33" t="s">
        <v>44</v>
      </c>
      <c r="M50" s="34"/>
      <c r="N50" s="35" t="s">
        <v>0</v>
      </c>
      <c r="O50" s="36"/>
      <c r="P50" s="36"/>
      <c r="Q50" s="36"/>
      <c r="R50" s="37"/>
      <c r="S50" s="38">
        <v>9</v>
      </c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>
        <v>48</v>
      </c>
      <c r="B51" s="11"/>
      <c r="C51" s="30" t="s">
        <v>1821</v>
      </c>
      <c r="D51" s="31"/>
      <c r="E51" s="31"/>
      <c r="F51" s="31"/>
      <c r="G51" s="31"/>
      <c r="H51" s="31"/>
      <c r="I51" s="31"/>
      <c r="J51" s="31"/>
      <c r="K51" s="32"/>
      <c r="L51" s="33" t="s">
        <v>44</v>
      </c>
      <c r="M51" s="34"/>
      <c r="N51" s="35" t="s">
        <v>0</v>
      </c>
      <c r="O51" s="36"/>
      <c r="P51" s="36"/>
      <c r="Q51" s="36"/>
      <c r="R51" s="37"/>
      <c r="S51" s="38">
        <v>9</v>
      </c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>
        <v>49</v>
      </c>
      <c r="B52" s="11"/>
      <c r="C52" s="30" t="s">
        <v>1822</v>
      </c>
      <c r="D52" s="31"/>
      <c r="E52" s="31"/>
      <c r="F52" s="31"/>
      <c r="G52" s="31"/>
      <c r="H52" s="31"/>
      <c r="I52" s="31"/>
      <c r="J52" s="31"/>
      <c r="K52" s="32"/>
      <c r="L52" s="33" t="s">
        <v>44</v>
      </c>
      <c r="M52" s="34"/>
      <c r="N52" s="35" t="s">
        <v>0</v>
      </c>
      <c r="O52" s="36"/>
      <c r="P52" s="36"/>
      <c r="Q52" s="36"/>
      <c r="R52" s="37"/>
      <c r="S52" s="38">
        <v>2</v>
      </c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>
        <v>50</v>
      </c>
      <c r="B53" s="11"/>
      <c r="C53" s="30" t="s">
        <v>1823</v>
      </c>
      <c r="D53" s="31"/>
      <c r="E53" s="31"/>
      <c r="F53" s="31"/>
      <c r="G53" s="31"/>
      <c r="H53" s="31"/>
      <c r="I53" s="31"/>
      <c r="J53" s="31"/>
      <c r="K53" s="32"/>
      <c r="L53" s="33" t="s">
        <v>44</v>
      </c>
      <c r="M53" s="34"/>
      <c r="N53" s="35" t="s">
        <v>0</v>
      </c>
      <c r="O53" s="36"/>
      <c r="P53" s="36"/>
      <c r="Q53" s="36"/>
      <c r="R53" s="37"/>
      <c r="S53" s="38">
        <v>6</v>
      </c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>
        <v>51</v>
      </c>
      <c r="B54" s="11"/>
      <c r="C54" s="30" t="s">
        <v>1824</v>
      </c>
      <c r="D54" s="31"/>
      <c r="E54" s="31"/>
      <c r="F54" s="31"/>
      <c r="G54" s="31"/>
      <c r="H54" s="31"/>
      <c r="I54" s="31"/>
      <c r="J54" s="31"/>
      <c r="K54" s="32"/>
      <c r="L54" s="33" t="s">
        <v>44</v>
      </c>
      <c r="M54" s="34"/>
      <c r="N54" s="35" t="s">
        <v>0</v>
      </c>
      <c r="O54" s="36"/>
      <c r="P54" s="36"/>
      <c r="Q54" s="36"/>
      <c r="R54" s="37"/>
      <c r="S54" s="38">
        <v>4</v>
      </c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>
        <v>52</v>
      </c>
      <c r="B55" s="11"/>
      <c r="C55" s="30" t="s">
        <v>1825</v>
      </c>
      <c r="D55" s="31"/>
      <c r="E55" s="31"/>
      <c r="F55" s="31"/>
      <c r="G55" s="31"/>
      <c r="H55" s="31"/>
      <c r="I55" s="31"/>
      <c r="J55" s="31"/>
      <c r="K55" s="32"/>
      <c r="L55" s="33" t="s">
        <v>44</v>
      </c>
      <c r="M55" s="34"/>
      <c r="N55" s="35" t="s">
        <v>0</v>
      </c>
      <c r="O55" s="36"/>
      <c r="P55" s="36"/>
      <c r="Q55" s="36"/>
      <c r="R55" s="37"/>
      <c r="S55" s="38">
        <v>15</v>
      </c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>
        <v>53</v>
      </c>
      <c r="B56" s="11"/>
      <c r="C56" s="30" t="s">
        <v>1826</v>
      </c>
      <c r="D56" s="31"/>
      <c r="E56" s="31"/>
      <c r="F56" s="31"/>
      <c r="G56" s="31"/>
      <c r="H56" s="31"/>
      <c r="I56" s="31"/>
      <c r="J56" s="31"/>
      <c r="K56" s="32"/>
      <c r="L56" s="33" t="s">
        <v>44</v>
      </c>
      <c r="M56" s="34"/>
      <c r="N56" s="35" t="s">
        <v>0</v>
      </c>
      <c r="O56" s="36"/>
      <c r="P56" s="36"/>
      <c r="Q56" s="36"/>
      <c r="R56" s="37"/>
      <c r="S56" s="38">
        <v>15</v>
      </c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>
        <v>54</v>
      </c>
      <c r="B57" s="11"/>
      <c r="C57" s="30" t="s">
        <v>1827</v>
      </c>
      <c r="D57" s="31"/>
      <c r="E57" s="31"/>
      <c r="F57" s="31"/>
      <c r="G57" s="31"/>
      <c r="H57" s="31"/>
      <c r="I57" s="31"/>
      <c r="J57" s="31"/>
      <c r="K57" s="32"/>
      <c r="L57" s="33" t="s">
        <v>44</v>
      </c>
      <c r="M57" s="34"/>
      <c r="N57" s="35" t="s">
        <v>0</v>
      </c>
      <c r="O57" s="36"/>
      <c r="P57" s="36"/>
      <c r="Q57" s="36"/>
      <c r="R57" s="37"/>
      <c r="S57" s="38">
        <v>2</v>
      </c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>
        <v>55</v>
      </c>
      <c r="B58" s="11"/>
      <c r="C58" s="30" t="s">
        <v>1828</v>
      </c>
      <c r="D58" s="31"/>
      <c r="E58" s="31"/>
      <c r="F58" s="31"/>
      <c r="G58" s="31"/>
      <c r="H58" s="31"/>
      <c r="I58" s="31"/>
      <c r="J58" s="31"/>
      <c r="K58" s="32"/>
      <c r="L58" s="33" t="s">
        <v>44</v>
      </c>
      <c r="M58" s="34"/>
      <c r="N58" s="35" t="s">
        <v>0</v>
      </c>
      <c r="O58" s="36"/>
      <c r="P58" s="36"/>
      <c r="Q58" s="36"/>
      <c r="R58" s="37"/>
      <c r="S58" s="38">
        <v>1</v>
      </c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>
        <v>56</v>
      </c>
      <c r="B59" s="11"/>
      <c r="C59" s="30" t="s">
        <v>1829</v>
      </c>
      <c r="D59" s="31"/>
      <c r="E59" s="31"/>
      <c r="F59" s="31"/>
      <c r="G59" s="31"/>
      <c r="H59" s="31"/>
      <c r="I59" s="31"/>
      <c r="J59" s="31"/>
      <c r="K59" s="32"/>
      <c r="L59" s="33" t="s">
        <v>44</v>
      </c>
      <c r="M59" s="34"/>
      <c r="N59" s="35" t="s">
        <v>0</v>
      </c>
      <c r="O59" s="36"/>
      <c r="P59" s="36"/>
      <c r="Q59" s="36"/>
      <c r="R59" s="37"/>
      <c r="S59" s="38">
        <v>8</v>
      </c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>
        <v>57</v>
      </c>
      <c r="B60" s="11"/>
      <c r="C60" s="30" t="s">
        <v>1830</v>
      </c>
      <c r="D60" s="31"/>
      <c r="E60" s="31"/>
      <c r="F60" s="31"/>
      <c r="G60" s="31"/>
      <c r="H60" s="31"/>
      <c r="I60" s="31"/>
      <c r="J60" s="31"/>
      <c r="K60" s="32"/>
      <c r="L60" s="33" t="s">
        <v>44</v>
      </c>
      <c r="M60" s="34"/>
      <c r="N60" s="35" t="s">
        <v>0</v>
      </c>
      <c r="O60" s="36"/>
      <c r="P60" s="36"/>
      <c r="Q60" s="36"/>
      <c r="R60" s="37"/>
      <c r="S60" s="38">
        <v>8</v>
      </c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>
        <v>58</v>
      </c>
      <c r="B61" s="11"/>
      <c r="C61" s="30" t="s">
        <v>1831</v>
      </c>
      <c r="D61" s="31"/>
      <c r="E61" s="31"/>
      <c r="F61" s="31"/>
      <c r="G61" s="31"/>
      <c r="H61" s="31"/>
      <c r="I61" s="31"/>
      <c r="J61" s="31"/>
      <c r="K61" s="32"/>
      <c r="L61" s="33" t="s">
        <v>44</v>
      </c>
      <c r="M61" s="34"/>
      <c r="N61" s="35" t="s">
        <v>0</v>
      </c>
      <c r="O61" s="36"/>
      <c r="P61" s="36"/>
      <c r="Q61" s="36"/>
      <c r="R61" s="37"/>
      <c r="S61" s="38">
        <v>8</v>
      </c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>
        <v>59</v>
      </c>
      <c r="B62" s="11"/>
      <c r="C62" s="30" t="s">
        <v>1832</v>
      </c>
      <c r="D62" s="31"/>
      <c r="E62" s="31"/>
      <c r="F62" s="31"/>
      <c r="G62" s="31"/>
      <c r="H62" s="31"/>
      <c r="I62" s="31"/>
      <c r="J62" s="31"/>
      <c r="K62" s="32"/>
      <c r="L62" s="33" t="s">
        <v>44</v>
      </c>
      <c r="M62" s="34"/>
      <c r="N62" s="35" t="s">
        <v>0</v>
      </c>
      <c r="O62" s="36"/>
      <c r="P62" s="36"/>
      <c r="Q62" s="36"/>
      <c r="R62" s="37"/>
      <c r="S62" s="38">
        <v>9</v>
      </c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>
        <v>60</v>
      </c>
      <c r="B63" s="11"/>
      <c r="C63" s="30" t="s">
        <v>1833</v>
      </c>
      <c r="D63" s="31"/>
      <c r="E63" s="31"/>
      <c r="F63" s="31"/>
      <c r="G63" s="31"/>
      <c r="H63" s="31"/>
      <c r="I63" s="31"/>
      <c r="J63" s="31"/>
      <c r="K63" s="32"/>
      <c r="L63" s="33" t="s">
        <v>44</v>
      </c>
      <c r="M63" s="34"/>
      <c r="N63" s="35" t="s">
        <v>0</v>
      </c>
      <c r="O63" s="36"/>
      <c r="P63" s="36"/>
      <c r="Q63" s="36"/>
      <c r="R63" s="37"/>
      <c r="S63" s="38">
        <v>9</v>
      </c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>
        <v>61</v>
      </c>
      <c r="B64" s="11"/>
      <c r="C64" s="30" t="s">
        <v>1834</v>
      </c>
      <c r="D64" s="31"/>
      <c r="E64" s="31"/>
      <c r="F64" s="31"/>
      <c r="G64" s="31"/>
      <c r="H64" s="31"/>
      <c r="I64" s="31"/>
      <c r="J64" s="31"/>
      <c r="K64" s="32"/>
      <c r="L64" s="33" t="s">
        <v>44</v>
      </c>
      <c r="M64" s="34"/>
      <c r="N64" s="35" t="s">
        <v>0</v>
      </c>
      <c r="O64" s="36"/>
      <c r="P64" s="36"/>
      <c r="Q64" s="36"/>
      <c r="R64" s="37"/>
      <c r="S64" s="38">
        <v>9</v>
      </c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>
        <v>62</v>
      </c>
      <c r="B65" s="11"/>
      <c r="C65" s="30" t="s">
        <v>1835</v>
      </c>
      <c r="D65" s="31"/>
      <c r="E65" s="31"/>
      <c r="F65" s="31"/>
      <c r="G65" s="31"/>
      <c r="H65" s="31"/>
      <c r="I65" s="31"/>
      <c r="J65" s="31"/>
      <c r="K65" s="32"/>
      <c r="L65" s="33" t="s">
        <v>44</v>
      </c>
      <c r="M65" s="34"/>
      <c r="N65" s="35" t="s">
        <v>0</v>
      </c>
      <c r="O65" s="36"/>
      <c r="P65" s="36"/>
      <c r="Q65" s="36"/>
      <c r="R65" s="37"/>
      <c r="S65" s="38">
        <v>9</v>
      </c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>
        <v>63</v>
      </c>
      <c r="B66" s="11"/>
      <c r="C66" s="30" t="s">
        <v>1836</v>
      </c>
      <c r="D66" s="31"/>
      <c r="E66" s="31"/>
      <c r="F66" s="31"/>
      <c r="G66" s="31"/>
      <c r="H66" s="31"/>
      <c r="I66" s="31"/>
      <c r="J66" s="31"/>
      <c r="K66" s="32"/>
      <c r="L66" s="33" t="s">
        <v>44</v>
      </c>
      <c r="M66" s="34"/>
      <c r="N66" s="35" t="s">
        <v>0</v>
      </c>
      <c r="O66" s="36"/>
      <c r="P66" s="36"/>
      <c r="Q66" s="36"/>
      <c r="R66" s="37"/>
      <c r="S66" s="38">
        <v>2</v>
      </c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>
        <v>64</v>
      </c>
      <c r="B67" s="11"/>
      <c r="C67" s="30" t="s">
        <v>1837</v>
      </c>
      <c r="D67" s="31"/>
      <c r="E67" s="31"/>
      <c r="F67" s="31"/>
      <c r="G67" s="31"/>
      <c r="H67" s="31"/>
      <c r="I67" s="31"/>
      <c r="J67" s="31"/>
      <c r="K67" s="32"/>
      <c r="L67" s="33" t="s">
        <v>44</v>
      </c>
      <c r="M67" s="34"/>
      <c r="N67" s="35" t="s">
        <v>1</v>
      </c>
      <c r="O67" s="36"/>
      <c r="P67" s="36"/>
      <c r="Q67" s="36"/>
      <c r="R67" s="37"/>
      <c r="S67" s="38">
        <v>15</v>
      </c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>
        <v>65</v>
      </c>
      <c r="B68" s="11"/>
      <c r="C68" s="30" t="s">
        <v>1838</v>
      </c>
      <c r="D68" s="31"/>
      <c r="E68" s="31"/>
      <c r="F68" s="31"/>
      <c r="G68" s="31"/>
      <c r="H68" s="31"/>
      <c r="I68" s="31"/>
      <c r="J68" s="31"/>
      <c r="K68" s="32"/>
      <c r="L68" s="33" t="s">
        <v>44</v>
      </c>
      <c r="M68" s="34"/>
      <c r="N68" s="35" t="s">
        <v>0</v>
      </c>
      <c r="O68" s="36"/>
      <c r="P68" s="36"/>
      <c r="Q68" s="36"/>
      <c r="R68" s="37"/>
      <c r="S68" s="38">
        <v>75</v>
      </c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>
        <v>66</v>
      </c>
      <c r="B69" s="11"/>
      <c r="C69" s="30" t="s">
        <v>1839</v>
      </c>
      <c r="D69" s="31"/>
      <c r="E69" s="31"/>
      <c r="F69" s="31"/>
      <c r="G69" s="31"/>
      <c r="H69" s="31"/>
      <c r="I69" s="31"/>
      <c r="J69" s="31"/>
      <c r="K69" s="32"/>
      <c r="L69" s="33" t="s">
        <v>44</v>
      </c>
      <c r="M69" s="34"/>
      <c r="N69" s="35" t="s">
        <v>0</v>
      </c>
      <c r="O69" s="36"/>
      <c r="P69" s="36"/>
      <c r="Q69" s="36"/>
      <c r="R69" s="37"/>
      <c r="S69" s="38">
        <v>90</v>
      </c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>
        <v>67</v>
      </c>
      <c r="B70" s="11"/>
      <c r="C70" s="30" t="s">
        <v>1840</v>
      </c>
      <c r="D70" s="31"/>
      <c r="E70" s="31"/>
      <c r="F70" s="31"/>
      <c r="G70" s="31"/>
      <c r="H70" s="31"/>
      <c r="I70" s="31"/>
      <c r="J70" s="31"/>
      <c r="K70" s="32"/>
      <c r="L70" s="33" t="s">
        <v>44</v>
      </c>
      <c r="M70" s="34"/>
      <c r="N70" s="35" t="s">
        <v>0</v>
      </c>
      <c r="O70" s="36"/>
      <c r="P70" s="36"/>
      <c r="Q70" s="36"/>
      <c r="R70" s="37"/>
      <c r="S70" s="38">
        <v>90</v>
      </c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>
        <v>68</v>
      </c>
      <c r="B71" s="11"/>
      <c r="C71" s="30" t="s">
        <v>1841</v>
      </c>
      <c r="D71" s="31"/>
      <c r="E71" s="31"/>
      <c r="F71" s="31"/>
      <c r="G71" s="31"/>
      <c r="H71" s="31"/>
      <c r="I71" s="31"/>
      <c r="J71" s="31"/>
      <c r="K71" s="32"/>
      <c r="L71" s="33" t="s">
        <v>44</v>
      </c>
      <c r="M71" s="34"/>
      <c r="N71" s="35" t="s">
        <v>0</v>
      </c>
      <c r="O71" s="36"/>
      <c r="P71" s="36"/>
      <c r="Q71" s="36"/>
      <c r="R71" s="37"/>
      <c r="S71" s="38">
        <v>8</v>
      </c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>
        <v>69</v>
      </c>
      <c r="B72" s="11"/>
      <c r="C72" s="30" t="s">
        <v>1842</v>
      </c>
      <c r="D72" s="31"/>
      <c r="E72" s="31"/>
      <c r="F72" s="31"/>
      <c r="G72" s="31"/>
      <c r="H72" s="31"/>
      <c r="I72" s="31"/>
      <c r="J72" s="31"/>
      <c r="K72" s="32"/>
      <c r="L72" s="33" t="s">
        <v>44</v>
      </c>
      <c r="M72" s="34"/>
      <c r="N72" s="35" t="s">
        <v>0</v>
      </c>
      <c r="O72" s="36"/>
      <c r="P72" s="36"/>
      <c r="Q72" s="36"/>
      <c r="R72" s="37"/>
      <c r="S72" s="38">
        <v>8</v>
      </c>
      <c r="T72" s="39"/>
      <c r="U72" s="38"/>
      <c r="V72" s="39"/>
      <c r="W72" s="12"/>
      <c r="X72" s="13"/>
      <c r="Y72" s="13"/>
      <c r="Z72" s="13">
        <v>1</v>
      </c>
      <c r="AA72" s="13"/>
      <c r="AB72" s="13"/>
      <c r="AC72" s="13">
        <v>1</v>
      </c>
      <c r="AD72" s="13"/>
      <c r="AE72" s="13">
        <v>1</v>
      </c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>
        <v>70</v>
      </c>
      <c r="B73" s="11"/>
      <c r="C73" s="30" t="s">
        <v>1843</v>
      </c>
      <c r="D73" s="31"/>
      <c r="E73" s="31"/>
      <c r="F73" s="31"/>
      <c r="G73" s="31"/>
      <c r="H73" s="31"/>
      <c r="I73" s="31"/>
      <c r="J73" s="31"/>
      <c r="K73" s="32"/>
      <c r="L73" s="33" t="s">
        <v>44</v>
      </c>
      <c r="M73" s="34"/>
      <c r="N73" s="35" t="s">
        <v>0</v>
      </c>
      <c r="O73" s="36"/>
      <c r="P73" s="36"/>
      <c r="Q73" s="36"/>
      <c r="R73" s="37"/>
      <c r="S73" s="38">
        <v>8</v>
      </c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>
        <v>1</v>
      </c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>
        <v>71</v>
      </c>
      <c r="B74" s="11"/>
      <c r="C74" s="30" t="s">
        <v>1844</v>
      </c>
      <c r="D74" s="31"/>
      <c r="E74" s="31"/>
      <c r="F74" s="31"/>
      <c r="G74" s="31"/>
      <c r="H74" s="31"/>
      <c r="I74" s="31"/>
      <c r="J74" s="31"/>
      <c r="K74" s="32"/>
      <c r="L74" s="33" t="s">
        <v>44</v>
      </c>
      <c r="M74" s="34"/>
      <c r="N74" s="35" t="s">
        <v>0</v>
      </c>
      <c r="O74" s="36"/>
      <c r="P74" s="36"/>
      <c r="Q74" s="36"/>
      <c r="R74" s="37"/>
      <c r="S74" s="38">
        <v>8</v>
      </c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>
        <v>1</v>
      </c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>
        <v>72</v>
      </c>
      <c r="B75" s="11"/>
      <c r="C75" s="30" t="s">
        <v>1845</v>
      </c>
      <c r="D75" s="31"/>
      <c r="E75" s="31"/>
      <c r="F75" s="31"/>
      <c r="G75" s="31"/>
      <c r="H75" s="31"/>
      <c r="I75" s="31"/>
      <c r="J75" s="31"/>
      <c r="K75" s="32"/>
      <c r="L75" s="33" t="s">
        <v>44</v>
      </c>
      <c r="M75" s="34"/>
      <c r="N75" s="35" t="s">
        <v>0</v>
      </c>
      <c r="O75" s="36"/>
      <c r="P75" s="36"/>
      <c r="Q75" s="36"/>
      <c r="R75" s="37"/>
      <c r="S75" s="38">
        <v>11</v>
      </c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>
        <v>73</v>
      </c>
      <c r="B76" s="11"/>
      <c r="C76" s="30" t="s">
        <v>1846</v>
      </c>
      <c r="D76" s="31"/>
      <c r="E76" s="31"/>
      <c r="F76" s="31"/>
      <c r="G76" s="31"/>
      <c r="H76" s="31"/>
      <c r="I76" s="31"/>
      <c r="J76" s="31"/>
      <c r="K76" s="32"/>
      <c r="L76" s="33" t="s">
        <v>44</v>
      </c>
      <c r="M76" s="34"/>
      <c r="N76" s="35" t="s">
        <v>0</v>
      </c>
      <c r="O76" s="36"/>
      <c r="P76" s="36"/>
      <c r="Q76" s="36"/>
      <c r="R76" s="37"/>
      <c r="S76" s="38">
        <v>19</v>
      </c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>
        <v>74</v>
      </c>
      <c r="B77" s="11"/>
      <c r="C77" s="30" t="s">
        <v>1847</v>
      </c>
      <c r="D77" s="31"/>
      <c r="E77" s="31"/>
      <c r="F77" s="31"/>
      <c r="G77" s="31"/>
      <c r="H77" s="31"/>
      <c r="I77" s="31"/>
      <c r="J77" s="31"/>
      <c r="K77" s="32"/>
      <c r="L77" s="33" t="s">
        <v>44</v>
      </c>
      <c r="M77" s="34"/>
      <c r="N77" s="35" t="s">
        <v>0</v>
      </c>
      <c r="O77" s="36"/>
      <c r="P77" s="36"/>
      <c r="Q77" s="36"/>
      <c r="R77" s="37"/>
      <c r="S77" s="38">
        <v>1</v>
      </c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>
        <v>75</v>
      </c>
      <c r="B78" s="11"/>
      <c r="C78" s="30" t="s">
        <v>1848</v>
      </c>
      <c r="D78" s="31"/>
      <c r="E78" s="31"/>
      <c r="F78" s="31"/>
      <c r="G78" s="31"/>
      <c r="H78" s="31"/>
      <c r="I78" s="31"/>
      <c r="J78" s="31"/>
      <c r="K78" s="32"/>
      <c r="L78" s="33" t="s">
        <v>44</v>
      </c>
      <c r="M78" s="34"/>
      <c r="N78" s="35" t="s">
        <v>0</v>
      </c>
      <c r="O78" s="36"/>
      <c r="P78" s="36"/>
      <c r="Q78" s="36"/>
      <c r="R78" s="37"/>
      <c r="S78" s="38">
        <v>8</v>
      </c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>
        <v>76</v>
      </c>
      <c r="B79" s="11"/>
      <c r="C79" s="30" t="s">
        <v>1849</v>
      </c>
      <c r="D79" s="31"/>
      <c r="E79" s="31"/>
      <c r="F79" s="31"/>
      <c r="G79" s="31"/>
      <c r="H79" s="31"/>
      <c r="I79" s="31"/>
      <c r="J79" s="31"/>
      <c r="K79" s="32"/>
      <c r="L79" s="33" t="s">
        <v>44</v>
      </c>
      <c r="M79" s="34"/>
      <c r="N79" s="35" t="s">
        <v>0</v>
      </c>
      <c r="O79" s="36"/>
      <c r="P79" s="36"/>
      <c r="Q79" s="36"/>
      <c r="R79" s="37"/>
      <c r="S79" s="38">
        <v>17</v>
      </c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>
        <v>77</v>
      </c>
      <c r="B80" s="11"/>
      <c r="C80" s="30" t="s">
        <v>1850</v>
      </c>
      <c r="D80" s="31"/>
      <c r="E80" s="31"/>
      <c r="F80" s="31"/>
      <c r="G80" s="31"/>
      <c r="H80" s="31"/>
      <c r="I80" s="31"/>
      <c r="J80" s="31"/>
      <c r="K80" s="32"/>
      <c r="L80" s="33" t="s">
        <v>44</v>
      </c>
      <c r="M80" s="34"/>
      <c r="N80" s="35" t="s">
        <v>0</v>
      </c>
      <c r="O80" s="36"/>
      <c r="P80" s="36"/>
      <c r="Q80" s="36"/>
      <c r="R80" s="37"/>
      <c r="S80" s="38">
        <v>17</v>
      </c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>
        <v>78</v>
      </c>
      <c r="B81" s="11"/>
      <c r="C81" s="30" t="s">
        <v>1851</v>
      </c>
      <c r="D81" s="31"/>
      <c r="E81" s="31"/>
      <c r="F81" s="31"/>
      <c r="G81" s="31"/>
      <c r="H81" s="31"/>
      <c r="I81" s="31"/>
      <c r="J81" s="31"/>
      <c r="K81" s="32"/>
      <c r="L81" s="33" t="s">
        <v>44</v>
      </c>
      <c r="M81" s="34"/>
      <c r="N81" s="35" t="s">
        <v>0</v>
      </c>
      <c r="O81" s="36"/>
      <c r="P81" s="36"/>
      <c r="Q81" s="36"/>
      <c r="R81" s="37"/>
      <c r="S81" s="38">
        <v>1</v>
      </c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>
        <v>79</v>
      </c>
      <c r="B82" s="11"/>
      <c r="C82" s="30" t="s">
        <v>1852</v>
      </c>
      <c r="D82" s="31"/>
      <c r="E82" s="31"/>
      <c r="F82" s="31"/>
      <c r="G82" s="31"/>
      <c r="H82" s="31"/>
      <c r="I82" s="31"/>
      <c r="J82" s="31"/>
      <c r="K82" s="32"/>
      <c r="L82" s="33" t="s">
        <v>44</v>
      </c>
      <c r="M82" s="34"/>
      <c r="N82" s="35" t="s">
        <v>0</v>
      </c>
      <c r="O82" s="36"/>
      <c r="P82" s="36"/>
      <c r="Q82" s="36"/>
      <c r="R82" s="37"/>
      <c r="S82" s="38">
        <v>8</v>
      </c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>
        <v>80</v>
      </c>
      <c r="B83" s="11"/>
      <c r="C83" s="30" t="s">
        <v>1853</v>
      </c>
      <c r="D83" s="31"/>
      <c r="E83" s="31"/>
      <c r="F83" s="31"/>
      <c r="G83" s="31"/>
      <c r="H83" s="31"/>
      <c r="I83" s="31"/>
      <c r="J83" s="31"/>
      <c r="K83" s="32"/>
      <c r="L83" s="33" t="s">
        <v>44</v>
      </c>
      <c r="M83" s="34"/>
      <c r="N83" s="35" t="s">
        <v>0</v>
      </c>
      <c r="O83" s="36"/>
      <c r="P83" s="36"/>
      <c r="Q83" s="36"/>
      <c r="R83" s="37"/>
      <c r="S83" s="38">
        <v>8</v>
      </c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>
        <v>81</v>
      </c>
      <c r="B84" s="11"/>
      <c r="C84" s="30" t="s">
        <v>1854</v>
      </c>
      <c r="D84" s="31"/>
      <c r="E84" s="31"/>
      <c r="F84" s="31"/>
      <c r="G84" s="31"/>
      <c r="H84" s="31"/>
      <c r="I84" s="31"/>
      <c r="J84" s="31"/>
      <c r="K84" s="32"/>
      <c r="L84" s="33" t="s">
        <v>44</v>
      </c>
      <c r="M84" s="34"/>
      <c r="N84" s="35" t="s">
        <v>0</v>
      </c>
      <c r="O84" s="36"/>
      <c r="P84" s="36"/>
      <c r="Q84" s="36"/>
      <c r="R84" s="37"/>
      <c r="S84" s="38">
        <v>17</v>
      </c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>
        <v>82</v>
      </c>
      <c r="B85" s="11"/>
      <c r="C85" s="30" t="s">
        <v>1855</v>
      </c>
      <c r="D85" s="31"/>
      <c r="E85" s="31"/>
      <c r="F85" s="31"/>
      <c r="G85" s="31"/>
      <c r="H85" s="31"/>
      <c r="I85" s="31"/>
      <c r="J85" s="31"/>
      <c r="K85" s="32"/>
      <c r="L85" s="33" t="s">
        <v>44</v>
      </c>
      <c r="M85" s="34"/>
      <c r="N85" s="35" t="s">
        <v>0</v>
      </c>
      <c r="O85" s="36"/>
      <c r="P85" s="36"/>
      <c r="Q85" s="36"/>
      <c r="R85" s="37"/>
      <c r="S85" s="38">
        <v>17</v>
      </c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/>
      <c r="B86" s="11"/>
      <c r="C86" s="30"/>
      <c r="D86" s="31"/>
      <c r="E86" s="31"/>
      <c r="F86" s="31"/>
      <c r="G86" s="31"/>
      <c r="H86" s="31"/>
      <c r="I86" s="31"/>
      <c r="J86" s="31"/>
      <c r="K86" s="32"/>
      <c r="L86" s="33"/>
      <c r="M86" s="34"/>
      <c r="N86" s="35"/>
      <c r="O86" s="36"/>
      <c r="P86" s="36"/>
      <c r="Q86" s="36"/>
      <c r="R86" s="37"/>
      <c r="S86" s="38"/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/>
      <c r="B87" s="11"/>
      <c r="C87" s="30"/>
      <c r="D87" s="31"/>
      <c r="E87" s="31"/>
      <c r="F87" s="31"/>
      <c r="G87" s="31"/>
      <c r="H87" s="31"/>
      <c r="I87" s="31"/>
      <c r="J87" s="31"/>
      <c r="K87" s="32"/>
      <c r="L87" s="33"/>
      <c r="M87" s="34"/>
      <c r="N87" s="35"/>
      <c r="O87" s="36"/>
      <c r="P87" s="36"/>
      <c r="Q87" s="36"/>
      <c r="R87" s="37"/>
      <c r="S87" s="38"/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/>
      <c r="B88" s="11"/>
      <c r="C88" s="30"/>
      <c r="D88" s="31"/>
      <c r="E88" s="31"/>
      <c r="F88" s="31"/>
      <c r="G88" s="31"/>
      <c r="H88" s="31"/>
      <c r="I88" s="31"/>
      <c r="J88" s="31"/>
      <c r="K88" s="32"/>
      <c r="L88" s="33"/>
      <c r="M88" s="34"/>
      <c r="N88" s="35"/>
      <c r="O88" s="36"/>
      <c r="P88" s="36"/>
      <c r="Q88" s="36"/>
      <c r="R88" s="37"/>
      <c r="S88" s="38"/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/>
      <c r="B89" s="11"/>
      <c r="C89" s="30"/>
      <c r="D89" s="31"/>
      <c r="E89" s="31"/>
      <c r="F89" s="31"/>
      <c r="G89" s="31"/>
      <c r="H89" s="31"/>
      <c r="I89" s="31"/>
      <c r="J89" s="31"/>
      <c r="K89" s="32"/>
      <c r="L89" s="33"/>
      <c r="M89" s="34"/>
      <c r="N89" s="35"/>
      <c r="O89" s="36"/>
      <c r="P89" s="36"/>
      <c r="Q89" s="36"/>
      <c r="R89" s="37"/>
      <c r="S89" s="38"/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/>
      <c r="B90" s="11"/>
      <c r="C90" s="30"/>
      <c r="D90" s="31"/>
      <c r="E90" s="31"/>
      <c r="F90" s="31"/>
      <c r="G90" s="31"/>
      <c r="H90" s="31"/>
      <c r="I90" s="31"/>
      <c r="J90" s="31"/>
      <c r="K90" s="32"/>
      <c r="L90" s="33"/>
      <c r="M90" s="34"/>
      <c r="N90" s="35"/>
      <c r="O90" s="36"/>
      <c r="P90" s="36"/>
      <c r="Q90" s="36"/>
      <c r="R90" s="37"/>
      <c r="S90" s="38"/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/>
      <c r="B91" s="11"/>
      <c r="C91" s="30"/>
      <c r="D91" s="31"/>
      <c r="E91" s="31"/>
      <c r="F91" s="31"/>
      <c r="G91" s="31"/>
      <c r="H91" s="31"/>
      <c r="I91" s="31"/>
      <c r="J91" s="31"/>
      <c r="K91" s="32"/>
      <c r="L91" s="33"/>
      <c r="M91" s="34"/>
      <c r="N91" s="35"/>
      <c r="O91" s="36"/>
      <c r="P91" s="36"/>
      <c r="Q91" s="36"/>
      <c r="R91" s="37"/>
      <c r="S91" s="38"/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/>
      <c r="B92" s="11"/>
      <c r="C92" s="30"/>
      <c r="D92" s="31"/>
      <c r="E92" s="31"/>
      <c r="F92" s="31"/>
      <c r="G92" s="31"/>
      <c r="H92" s="31"/>
      <c r="I92" s="31"/>
      <c r="J92" s="31"/>
      <c r="K92" s="32"/>
      <c r="L92" s="33"/>
      <c r="M92" s="34"/>
      <c r="N92" s="35"/>
      <c r="O92" s="36"/>
      <c r="P92" s="36"/>
      <c r="Q92" s="36"/>
      <c r="R92" s="37"/>
      <c r="S92" s="38"/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/>
      <c r="B93" s="11"/>
      <c r="C93" s="30"/>
      <c r="D93" s="31"/>
      <c r="E93" s="31"/>
      <c r="F93" s="31"/>
      <c r="G93" s="31"/>
      <c r="H93" s="31"/>
      <c r="I93" s="31"/>
      <c r="J93" s="31"/>
      <c r="K93" s="32"/>
      <c r="L93" s="33"/>
      <c r="M93" s="34"/>
      <c r="N93" s="35"/>
      <c r="O93" s="36"/>
      <c r="P93" s="36"/>
      <c r="Q93" s="36"/>
      <c r="R93" s="37"/>
      <c r="S93" s="38"/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/>
      <c r="B94" s="11"/>
      <c r="C94" s="30"/>
      <c r="D94" s="31"/>
      <c r="E94" s="31"/>
      <c r="F94" s="31"/>
      <c r="G94" s="31"/>
      <c r="H94" s="31"/>
      <c r="I94" s="31"/>
      <c r="J94" s="31"/>
      <c r="K94" s="32"/>
      <c r="L94" s="33"/>
      <c r="M94" s="34"/>
      <c r="N94" s="35"/>
      <c r="O94" s="36"/>
      <c r="P94" s="36"/>
      <c r="Q94" s="36"/>
      <c r="R94" s="37"/>
      <c r="S94" s="38"/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/>
      <c r="B95" s="11"/>
      <c r="C95" s="30"/>
      <c r="D95" s="31"/>
      <c r="E95" s="31"/>
      <c r="F95" s="31"/>
      <c r="G95" s="31"/>
      <c r="H95" s="31"/>
      <c r="I95" s="31"/>
      <c r="J95" s="31"/>
      <c r="K95" s="32"/>
      <c r="L95" s="33"/>
      <c r="M95" s="34"/>
      <c r="N95" s="35"/>
      <c r="O95" s="36"/>
      <c r="P95" s="36"/>
      <c r="Q95" s="36"/>
      <c r="R95" s="37"/>
      <c r="S95" s="38"/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/>
      <c r="B96" s="11"/>
      <c r="C96" s="30"/>
      <c r="D96" s="31"/>
      <c r="E96" s="31"/>
      <c r="F96" s="31"/>
      <c r="G96" s="31"/>
      <c r="H96" s="31"/>
      <c r="I96" s="31"/>
      <c r="J96" s="31"/>
      <c r="K96" s="32"/>
      <c r="L96" s="33"/>
      <c r="M96" s="34"/>
      <c r="N96" s="35"/>
      <c r="O96" s="36"/>
      <c r="P96" s="36"/>
      <c r="Q96" s="36"/>
      <c r="R96" s="37"/>
      <c r="S96" s="38"/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/>
      <c r="B97" s="11"/>
      <c r="C97" s="30"/>
      <c r="D97" s="31"/>
      <c r="E97" s="31"/>
      <c r="F97" s="31"/>
      <c r="G97" s="31"/>
      <c r="H97" s="31"/>
      <c r="I97" s="31"/>
      <c r="J97" s="31"/>
      <c r="K97" s="32"/>
      <c r="L97" s="33"/>
      <c r="M97" s="34"/>
      <c r="N97" s="35"/>
      <c r="O97" s="36"/>
      <c r="P97" s="36"/>
      <c r="Q97" s="36"/>
      <c r="R97" s="37"/>
      <c r="S97" s="38"/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/>
      <c r="B98" s="11"/>
      <c r="C98" s="30"/>
      <c r="D98" s="31"/>
      <c r="E98" s="31"/>
      <c r="F98" s="31"/>
      <c r="G98" s="31"/>
      <c r="H98" s="31"/>
      <c r="I98" s="31"/>
      <c r="J98" s="31"/>
      <c r="K98" s="32"/>
      <c r="L98" s="33"/>
      <c r="M98" s="34"/>
      <c r="N98" s="35"/>
      <c r="O98" s="36"/>
      <c r="P98" s="36"/>
      <c r="Q98" s="36"/>
      <c r="R98" s="37"/>
      <c r="S98" s="38"/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/>
      <c r="B99" s="11"/>
      <c r="C99" s="30"/>
      <c r="D99" s="31"/>
      <c r="E99" s="31"/>
      <c r="F99" s="31"/>
      <c r="G99" s="31"/>
      <c r="H99" s="31"/>
      <c r="I99" s="31"/>
      <c r="J99" s="31"/>
      <c r="K99" s="32"/>
      <c r="L99" s="33"/>
      <c r="M99" s="34"/>
      <c r="N99" s="35"/>
      <c r="O99" s="36"/>
      <c r="P99" s="36"/>
      <c r="Q99" s="36"/>
      <c r="R99" s="37"/>
      <c r="S99" s="38"/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/>
      <c r="B100" s="11"/>
      <c r="C100" s="30"/>
      <c r="D100" s="31"/>
      <c r="E100" s="31"/>
      <c r="F100" s="31"/>
      <c r="G100" s="31"/>
      <c r="H100" s="31"/>
      <c r="I100" s="31"/>
      <c r="J100" s="31"/>
      <c r="K100" s="32"/>
      <c r="L100" s="33"/>
      <c r="M100" s="34"/>
      <c r="N100" s="35"/>
      <c r="O100" s="36"/>
      <c r="P100" s="36"/>
      <c r="Q100" s="36"/>
      <c r="R100" s="37"/>
      <c r="S100" s="38"/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/>
      <c r="B101" s="11"/>
      <c r="C101" s="30"/>
      <c r="D101" s="31"/>
      <c r="E101" s="31"/>
      <c r="F101" s="31"/>
      <c r="G101" s="31"/>
      <c r="H101" s="31"/>
      <c r="I101" s="31"/>
      <c r="J101" s="31"/>
      <c r="K101" s="32"/>
      <c r="L101" s="33"/>
      <c r="M101" s="34"/>
      <c r="N101" s="35"/>
      <c r="O101" s="36"/>
      <c r="P101" s="36"/>
      <c r="Q101" s="36"/>
      <c r="R101" s="37"/>
      <c r="S101" s="38"/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/>
      <c r="B102" s="11"/>
      <c r="C102" s="30"/>
      <c r="D102" s="31"/>
      <c r="E102" s="31"/>
      <c r="F102" s="31"/>
      <c r="G102" s="31"/>
      <c r="H102" s="31"/>
      <c r="I102" s="31"/>
      <c r="J102" s="31"/>
      <c r="K102" s="32"/>
      <c r="L102" s="33"/>
      <c r="M102" s="34"/>
      <c r="N102" s="35"/>
      <c r="O102" s="36"/>
      <c r="P102" s="36"/>
      <c r="Q102" s="36"/>
      <c r="R102" s="37"/>
      <c r="S102" s="38"/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/>
      <c r="B103" s="11"/>
      <c r="C103" s="30"/>
      <c r="D103" s="31"/>
      <c r="E103" s="31"/>
      <c r="F103" s="31"/>
      <c r="G103" s="31"/>
      <c r="H103" s="31"/>
      <c r="I103" s="31"/>
      <c r="J103" s="31"/>
      <c r="K103" s="32"/>
      <c r="L103" s="33"/>
      <c r="M103" s="34"/>
      <c r="N103" s="35"/>
      <c r="O103" s="36"/>
      <c r="P103" s="36"/>
      <c r="Q103" s="36"/>
      <c r="R103" s="37"/>
      <c r="S103" s="38"/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/>
      <c r="B104" s="11"/>
      <c r="C104" s="30"/>
      <c r="D104" s="31"/>
      <c r="E104" s="31"/>
      <c r="F104" s="31"/>
      <c r="G104" s="31"/>
      <c r="H104" s="31"/>
      <c r="I104" s="31"/>
      <c r="J104" s="31"/>
      <c r="K104" s="32"/>
      <c r="L104" s="33"/>
      <c r="M104" s="34"/>
      <c r="N104" s="35"/>
      <c r="O104" s="36"/>
      <c r="P104" s="36"/>
      <c r="Q104" s="36"/>
      <c r="R104" s="37"/>
      <c r="S104" s="38"/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/>
      <c r="B105" s="11"/>
      <c r="C105" s="30"/>
      <c r="D105" s="31"/>
      <c r="E105" s="31"/>
      <c r="F105" s="31"/>
      <c r="G105" s="31"/>
      <c r="H105" s="31"/>
      <c r="I105" s="31"/>
      <c r="J105" s="31"/>
      <c r="K105" s="32"/>
      <c r="L105" s="33"/>
      <c r="M105" s="34"/>
      <c r="N105" s="35"/>
      <c r="O105" s="36"/>
      <c r="P105" s="36"/>
      <c r="Q105" s="36"/>
      <c r="R105" s="37"/>
      <c r="S105" s="38"/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/>
      <c r="B106" s="11"/>
      <c r="C106" s="30"/>
      <c r="D106" s="31"/>
      <c r="E106" s="31"/>
      <c r="F106" s="31"/>
      <c r="G106" s="31"/>
      <c r="H106" s="31"/>
      <c r="I106" s="31"/>
      <c r="J106" s="31"/>
      <c r="K106" s="32"/>
      <c r="L106" s="33"/>
      <c r="M106" s="34"/>
      <c r="N106" s="35"/>
      <c r="O106" s="36"/>
      <c r="P106" s="36"/>
      <c r="Q106" s="36"/>
      <c r="R106" s="37"/>
      <c r="S106" s="38"/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/>
      <c r="B107" s="11"/>
      <c r="C107" s="30"/>
      <c r="D107" s="31"/>
      <c r="E107" s="31"/>
      <c r="F107" s="31"/>
      <c r="G107" s="31"/>
      <c r="H107" s="31"/>
      <c r="I107" s="31"/>
      <c r="J107" s="31"/>
      <c r="K107" s="32"/>
      <c r="L107" s="33"/>
      <c r="M107" s="34"/>
      <c r="N107" s="35"/>
      <c r="O107" s="36"/>
      <c r="P107" s="36"/>
      <c r="Q107" s="36"/>
      <c r="R107" s="37"/>
      <c r="S107" s="38"/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/>
      <c r="B108" s="11"/>
      <c r="C108" s="30"/>
      <c r="D108" s="31"/>
      <c r="E108" s="31"/>
      <c r="F108" s="31"/>
      <c r="G108" s="31"/>
      <c r="H108" s="31"/>
      <c r="I108" s="31"/>
      <c r="J108" s="31"/>
      <c r="K108" s="32"/>
      <c r="L108" s="33"/>
      <c r="M108" s="34"/>
      <c r="N108" s="35"/>
      <c r="O108" s="36"/>
      <c r="P108" s="36"/>
      <c r="Q108" s="36"/>
      <c r="R108" s="37"/>
      <c r="S108" s="38"/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/>
      <c r="B109" s="11"/>
      <c r="C109" s="30"/>
      <c r="D109" s="31"/>
      <c r="E109" s="31"/>
      <c r="F109" s="31"/>
      <c r="G109" s="31"/>
      <c r="H109" s="31"/>
      <c r="I109" s="31"/>
      <c r="J109" s="31"/>
      <c r="K109" s="32"/>
      <c r="L109" s="33"/>
      <c r="M109" s="34"/>
      <c r="N109" s="35"/>
      <c r="O109" s="36"/>
      <c r="P109" s="36"/>
      <c r="Q109" s="36"/>
      <c r="R109" s="37"/>
      <c r="S109" s="38"/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/>
      <c r="B110" s="11"/>
      <c r="C110" s="30"/>
      <c r="D110" s="31"/>
      <c r="E110" s="31"/>
      <c r="F110" s="31"/>
      <c r="G110" s="31"/>
      <c r="H110" s="31"/>
      <c r="I110" s="31"/>
      <c r="J110" s="31"/>
      <c r="K110" s="32"/>
      <c r="L110" s="33"/>
      <c r="M110" s="34"/>
      <c r="N110" s="35"/>
      <c r="O110" s="36"/>
      <c r="P110" s="36"/>
      <c r="Q110" s="36"/>
      <c r="R110" s="37"/>
      <c r="S110" s="38"/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/>
      <c r="B111" s="11"/>
      <c r="C111" s="30"/>
      <c r="D111" s="31"/>
      <c r="E111" s="31"/>
      <c r="F111" s="31"/>
      <c r="G111" s="31"/>
      <c r="H111" s="31"/>
      <c r="I111" s="31"/>
      <c r="J111" s="31"/>
      <c r="K111" s="32"/>
      <c r="L111" s="33"/>
      <c r="M111" s="34"/>
      <c r="N111" s="35"/>
      <c r="O111" s="36"/>
      <c r="P111" s="36"/>
      <c r="Q111" s="36"/>
      <c r="R111" s="37"/>
      <c r="S111" s="38"/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/>
      <c r="B112" s="11"/>
      <c r="C112" s="30"/>
      <c r="D112" s="31"/>
      <c r="E112" s="31"/>
      <c r="F112" s="31"/>
      <c r="G112" s="31"/>
      <c r="H112" s="31"/>
      <c r="I112" s="31"/>
      <c r="J112" s="31"/>
      <c r="K112" s="32"/>
      <c r="L112" s="33"/>
      <c r="M112" s="34"/>
      <c r="N112" s="35"/>
      <c r="O112" s="36"/>
      <c r="P112" s="36"/>
      <c r="Q112" s="36"/>
      <c r="R112" s="37"/>
      <c r="S112" s="38"/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/>
      <c r="B113" s="11"/>
      <c r="C113" s="30"/>
      <c r="D113" s="31"/>
      <c r="E113" s="31"/>
      <c r="F113" s="31"/>
      <c r="G113" s="31"/>
      <c r="H113" s="31"/>
      <c r="I113" s="31"/>
      <c r="J113" s="31"/>
      <c r="K113" s="32"/>
      <c r="L113" s="33"/>
      <c r="M113" s="34"/>
      <c r="N113" s="35"/>
      <c r="O113" s="36"/>
      <c r="P113" s="36"/>
      <c r="Q113" s="36"/>
      <c r="R113" s="37"/>
      <c r="S113" s="38"/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/>
      <c r="B114" s="11"/>
      <c r="C114" s="30"/>
      <c r="D114" s="31"/>
      <c r="E114" s="31"/>
      <c r="F114" s="31"/>
      <c r="G114" s="31"/>
      <c r="H114" s="31"/>
      <c r="I114" s="31"/>
      <c r="J114" s="31"/>
      <c r="K114" s="32"/>
      <c r="L114" s="33"/>
      <c r="M114" s="34"/>
      <c r="N114" s="35"/>
      <c r="O114" s="36"/>
      <c r="P114" s="36"/>
      <c r="Q114" s="36"/>
      <c r="R114" s="37"/>
      <c r="S114" s="38"/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/>
      <c r="B115" s="11"/>
      <c r="C115" s="30"/>
      <c r="D115" s="31"/>
      <c r="E115" s="31"/>
      <c r="F115" s="31"/>
      <c r="G115" s="31"/>
      <c r="H115" s="31"/>
      <c r="I115" s="31"/>
      <c r="J115" s="31"/>
      <c r="K115" s="32"/>
      <c r="L115" s="33"/>
      <c r="M115" s="34"/>
      <c r="N115" s="35"/>
      <c r="O115" s="36"/>
      <c r="P115" s="36"/>
      <c r="Q115" s="36"/>
      <c r="R115" s="37"/>
      <c r="S115" s="38"/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/>
      <c r="B116" s="11"/>
      <c r="C116" s="30"/>
      <c r="D116" s="31"/>
      <c r="E116" s="31"/>
      <c r="F116" s="31"/>
      <c r="G116" s="31"/>
      <c r="H116" s="31"/>
      <c r="I116" s="31"/>
      <c r="J116" s="31"/>
      <c r="K116" s="32"/>
      <c r="L116" s="33"/>
      <c r="M116" s="34"/>
      <c r="N116" s="35"/>
      <c r="O116" s="36"/>
      <c r="P116" s="36"/>
      <c r="Q116" s="36"/>
      <c r="R116" s="37"/>
      <c r="S116" s="38"/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/>
      <c r="B117" s="11"/>
      <c r="C117" s="30"/>
      <c r="D117" s="31"/>
      <c r="E117" s="31"/>
      <c r="F117" s="31"/>
      <c r="G117" s="31"/>
      <c r="H117" s="31"/>
      <c r="I117" s="31"/>
      <c r="J117" s="31"/>
      <c r="K117" s="32"/>
      <c r="L117" s="33"/>
      <c r="M117" s="34"/>
      <c r="N117" s="35"/>
      <c r="O117" s="36"/>
      <c r="P117" s="36"/>
      <c r="Q117" s="36"/>
      <c r="R117" s="37"/>
      <c r="S117" s="38"/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/>
      <c r="B118" s="11"/>
      <c r="C118" s="30"/>
      <c r="D118" s="31"/>
      <c r="E118" s="31"/>
      <c r="F118" s="31"/>
      <c r="G118" s="31"/>
      <c r="H118" s="31"/>
      <c r="I118" s="31"/>
      <c r="J118" s="31"/>
      <c r="K118" s="32"/>
      <c r="L118" s="33"/>
      <c r="M118" s="34"/>
      <c r="N118" s="35"/>
      <c r="O118" s="36"/>
      <c r="P118" s="36"/>
      <c r="Q118" s="36"/>
      <c r="R118" s="37"/>
      <c r="S118" s="38"/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/>
      <c r="B119" s="11"/>
      <c r="C119" s="30"/>
      <c r="D119" s="31"/>
      <c r="E119" s="31"/>
      <c r="F119" s="31"/>
      <c r="G119" s="31"/>
      <c r="H119" s="31"/>
      <c r="I119" s="31"/>
      <c r="J119" s="31"/>
      <c r="K119" s="32"/>
      <c r="L119" s="33"/>
      <c r="M119" s="34"/>
      <c r="N119" s="35"/>
      <c r="O119" s="36"/>
      <c r="P119" s="36"/>
      <c r="Q119" s="36"/>
      <c r="R119" s="37"/>
      <c r="S119" s="38"/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/>
      <c r="B120" s="11"/>
      <c r="C120" s="30"/>
      <c r="D120" s="31"/>
      <c r="E120" s="31"/>
      <c r="F120" s="31"/>
      <c r="G120" s="31"/>
      <c r="H120" s="31"/>
      <c r="I120" s="31"/>
      <c r="J120" s="31"/>
      <c r="K120" s="32"/>
      <c r="L120" s="33"/>
      <c r="M120" s="34"/>
      <c r="N120" s="35"/>
      <c r="O120" s="36"/>
      <c r="P120" s="36"/>
      <c r="Q120" s="36"/>
      <c r="R120" s="37"/>
      <c r="S120" s="38"/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/>
      <c r="B121" s="11"/>
      <c r="C121" s="30"/>
      <c r="D121" s="31"/>
      <c r="E121" s="31"/>
      <c r="F121" s="31"/>
      <c r="G121" s="31"/>
      <c r="H121" s="31"/>
      <c r="I121" s="31"/>
      <c r="J121" s="31"/>
      <c r="K121" s="32"/>
      <c r="L121" s="33"/>
      <c r="M121" s="34"/>
      <c r="N121" s="35"/>
      <c r="O121" s="36"/>
      <c r="P121" s="36"/>
      <c r="Q121" s="36"/>
      <c r="R121" s="37"/>
      <c r="S121" s="38"/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/>
      <c r="B122" s="11"/>
      <c r="C122" s="30"/>
      <c r="D122" s="31"/>
      <c r="E122" s="31"/>
      <c r="F122" s="31"/>
      <c r="G122" s="31"/>
      <c r="H122" s="31"/>
      <c r="I122" s="31"/>
      <c r="J122" s="31"/>
      <c r="K122" s="32"/>
      <c r="L122" s="33"/>
      <c r="M122" s="34"/>
      <c r="N122" s="35"/>
      <c r="O122" s="36"/>
      <c r="P122" s="36"/>
      <c r="Q122" s="36"/>
      <c r="R122" s="37"/>
      <c r="S122" s="38"/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/>
      <c r="B123" s="11"/>
      <c r="C123" s="30"/>
      <c r="D123" s="31"/>
      <c r="E123" s="31"/>
      <c r="F123" s="31"/>
      <c r="G123" s="31"/>
      <c r="H123" s="31"/>
      <c r="I123" s="31"/>
      <c r="J123" s="31"/>
      <c r="K123" s="32"/>
      <c r="L123" s="33"/>
      <c r="M123" s="34"/>
      <c r="N123" s="35"/>
      <c r="O123" s="36"/>
      <c r="P123" s="36"/>
      <c r="Q123" s="36"/>
      <c r="R123" s="37"/>
      <c r="S123" s="38"/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/>
      <c r="B124" s="11"/>
      <c r="C124" s="30"/>
      <c r="D124" s="31"/>
      <c r="E124" s="31"/>
      <c r="F124" s="31"/>
      <c r="G124" s="31"/>
      <c r="H124" s="31"/>
      <c r="I124" s="31"/>
      <c r="J124" s="31"/>
      <c r="K124" s="32"/>
      <c r="L124" s="33"/>
      <c r="M124" s="34"/>
      <c r="N124" s="35"/>
      <c r="O124" s="36"/>
      <c r="P124" s="36"/>
      <c r="Q124" s="36"/>
      <c r="R124" s="37"/>
      <c r="S124" s="38"/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/>
      <c r="B125" s="11"/>
      <c r="C125" s="30"/>
      <c r="D125" s="31"/>
      <c r="E125" s="31"/>
      <c r="F125" s="31"/>
      <c r="G125" s="31"/>
      <c r="H125" s="31"/>
      <c r="I125" s="31"/>
      <c r="J125" s="31"/>
      <c r="K125" s="32"/>
      <c r="L125" s="33"/>
      <c r="M125" s="34"/>
      <c r="N125" s="35"/>
      <c r="O125" s="36"/>
      <c r="P125" s="36"/>
      <c r="Q125" s="36"/>
      <c r="R125" s="37"/>
      <c r="S125" s="38"/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/>
      <c r="B126" s="11"/>
      <c r="C126" s="30"/>
      <c r="D126" s="31"/>
      <c r="E126" s="31"/>
      <c r="F126" s="31"/>
      <c r="G126" s="31"/>
      <c r="H126" s="31"/>
      <c r="I126" s="31"/>
      <c r="J126" s="31"/>
      <c r="K126" s="32"/>
      <c r="L126" s="33"/>
      <c r="M126" s="34"/>
      <c r="N126" s="35"/>
      <c r="O126" s="36"/>
      <c r="P126" s="36"/>
      <c r="Q126" s="36"/>
      <c r="R126" s="37"/>
      <c r="S126" s="38"/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/>
      <c r="B127" s="11"/>
      <c r="C127" s="30"/>
      <c r="D127" s="31"/>
      <c r="E127" s="31"/>
      <c r="F127" s="31"/>
      <c r="G127" s="31"/>
      <c r="H127" s="31"/>
      <c r="I127" s="31"/>
      <c r="J127" s="31"/>
      <c r="K127" s="32"/>
      <c r="L127" s="33"/>
      <c r="M127" s="34"/>
      <c r="N127" s="35"/>
      <c r="O127" s="36"/>
      <c r="P127" s="36"/>
      <c r="Q127" s="36"/>
      <c r="R127" s="37"/>
      <c r="S127" s="38"/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/>
      <c r="B128" s="11"/>
      <c r="C128" s="30"/>
      <c r="D128" s="31"/>
      <c r="E128" s="31"/>
      <c r="F128" s="31"/>
      <c r="G128" s="31"/>
      <c r="H128" s="31"/>
      <c r="I128" s="31"/>
      <c r="J128" s="31"/>
      <c r="K128" s="32"/>
      <c r="L128" s="33"/>
      <c r="M128" s="34"/>
      <c r="N128" s="35"/>
      <c r="O128" s="36"/>
      <c r="P128" s="36"/>
      <c r="Q128" s="36"/>
      <c r="R128" s="37"/>
      <c r="S128" s="38"/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/>
      <c r="B129" s="11"/>
      <c r="C129" s="30"/>
      <c r="D129" s="31"/>
      <c r="E129" s="31"/>
      <c r="F129" s="31"/>
      <c r="G129" s="31"/>
      <c r="H129" s="31"/>
      <c r="I129" s="31"/>
      <c r="J129" s="31"/>
      <c r="K129" s="32"/>
      <c r="L129" s="33"/>
      <c r="M129" s="34"/>
      <c r="N129" s="35"/>
      <c r="O129" s="36"/>
      <c r="P129" s="36"/>
      <c r="Q129" s="36"/>
      <c r="R129" s="37"/>
      <c r="S129" s="38"/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/>
      <c r="B130" s="11"/>
      <c r="C130" s="30"/>
      <c r="D130" s="31"/>
      <c r="E130" s="31"/>
      <c r="F130" s="31"/>
      <c r="G130" s="31"/>
      <c r="H130" s="31"/>
      <c r="I130" s="31"/>
      <c r="J130" s="31"/>
      <c r="K130" s="32"/>
      <c r="L130" s="33"/>
      <c r="M130" s="34"/>
      <c r="N130" s="35"/>
      <c r="O130" s="36"/>
      <c r="P130" s="36"/>
      <c r="Q130" s="36"/>
      <c r="R130" s="37"/>
      <c r="S130" s="38"/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/>
      <c r="B131" s="11"/>
      <c r="C131" s="30"/>
      <c r="D131" s="31"/>
      <c r="E131" s="31"/>
      <c r="F131" s="31"/>
      <c r="G131" s="31"/>
      <c r="H131" s="31"/>
      <c r="I131" s="31"/>
      <c r="J131" s="31"/>
      <c r="K131" s="32"/>
      <c r="L131" s="33"/>
      <c r="M131" s="34"/>
      <c r="N131" s="35"/>
      <c r="O131" s="36"/>
      <c r="P131" s="36"/>
      <c r="Q131" s="36"/>
      <c r="R131" s="37"/>
      <c r="S131" s="38"/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/>
      <c r="B132" s="11"/>
      <c r="C132" s="30"/>
      <c r="D132" s="31"/>
      <c r="E132" s="31"/>
      <c r="F132" s="31"/>
      <c r="G132" s="31"/>
      <c r="H132" s="31"/>
      <c r="I132" s="31"/>
      <c r="J132" s="31"/>
      <c r="K132" s="32"/>
      <c r="L132" s="33"/>
      <c r="M132" s="34"/>
      <c r="N132" s="35"/>
      <c r="O132" s="36"/>
      <c r="P132" s="36"/>
      <c r="Q132" s="36"/>
      <c r="R132" s="37"/>
      <c r="S132" s="38"/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/>
      <c r="B133" s="11"/>
      <c r="C133" s="30"/>
      <c r="D133" s="31"/>
      <c r="E133" s="31"/>
      <c r="F133" s="31"/>
      <c r="G133" s="31"/>
      <c r="H133" s="31"/>
      <c r="I133" s="31"/>
      <c r="J133" s="31"/>
      <c r="K133" s="32"/>
      <c r="L133" s="33"/>
      <c r="M133" s="34"/>
      <c r="N133" s="35"/>
      <c r="O133" s="36"/>
      <c r="P133" s="36"/>
      <c r="Q133" s="36"/>
      <c r="R133" s="37"/>
      <c r="S133" s="38"/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/>
      <c r="B134" s="11"/>
      <c r="C134" s="30"/>
      <c r="D134" s="31"/>
      <c r="E134" s="31"/>
      <c r="F134" s="31"/>
      <c r="G134" s="31"/>
      <c r="H134" s="31"/>
      <c r="I134" s="31"/>
      <c r="J134" s="31"/>
      <c r="K134" s="32"/>
      <c r="L134" s="33"/>
      <c r="M134" s="34"/>
      <c r="N134" s="35"/>
      <c r="O134" s="36"/>
      <c r="P134" s="36"/>
      <c r="Q134" s="36"/>
      <c r="R134" s="37"/>
      <c r="S134" s="38"/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/>
      <c r="B135" s="11"/>
      <c r="C135" s="30"/>
      <c r="D135" s="31"/>
      <c r="E135" s="31"/>
      <c r="F135" s="31"/>
      <c r="G135" s="31"/>
      <c r="H135" s="31"/>
      <c r="I135" s="31"/>
      <c r="J135" s="31"/>
      <c r="K135" s="32"/>
      <c r="L135" s="33"/>
      <c r="M135" s="34"/>
      <c r="N135" s="35"/>
      <c r="O135" s="36"/>
      <c r="P135" s="36"/>
      <c r="Q135" s="36"/>
      <c r="R135" s="37"/>
      <c r="S135" s="38"/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/>
      <c r="B136" s="11"/>
      <c r="C136" s="30"/>
      <c r="D136" s="31"/>
      <c r="E136" s="31"/>
      <c r="F136" s="31"/>
      <c r="G136" s="31"/>
      <c r="H136" s="31"/>
      <c r="I136" s="31"/>
      <c r="J136" s="31"/>
      <c r="K136" s="32"/>
      <c r="L136" s="33"/>
      <c r="M136" s="34"/>
      <c r="N136" s="35"/>
      <c r="O136" s="36"/>
      <c r="P136" s="36"/>
      <c r="Q136" s="36"/>
      <c r="R136" s="37"/>
      <c r="S136" s="38"/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/>
      <c r="B137" s="11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/>
      <c r="B138" s="11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/>
      <c r="B139" s="11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/>
      <c r="B140" s="11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/>
      <c r="B141" s="11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/>
      <c r="B142" s="11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/>
      <c r="B143" s="11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/>
      <c r="B144" s="11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/>
      <c r="B145" s="11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/>
      <c r="B146" s="11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47" priority="8">
      <formula>SUM(W$4:W$9344)&gt;0</formula>
    </cfRule>
  </conditionalFormatting>
  <conditionalFormatting sqref="X3">
    <cfRule type="expression" dxfId="46" priority="7">
      <formula>SUM(X$4:X$9344)&gt;0</formula>
    </cfRule>
  </conditionalFormatting>
  <conditionalFormatting sqref="Y3:BC3">
    <cfRule type="expression" dxfId="45" priority="6">
      <formula>SUM(Y$4:Y$9344)&gt;0</formula>
    </cfRule>
  </conditionalFormatting>
  <conditionalFormatting sqref="BD3">
    <cfRule type="expression" dxfId="44" priority="5">
      <formula>SUM(BD$4:BD$9344)&gt;0</formula>
    </cfRule>
  </conditionalFormatting>
  <conditionalFormatting sqref="W2">
    <cfRule type="expression" dxfId="43" priority="4">
      <formula>SUM(W$4:W$9380)&gt;0</formula>
    </cfRule>
  </conditionalFormatting>
  <conditionalFormatting sqref="X2">
    <cfRule type="expression" dxfId="42" priority="3">
      <formula>SUM(X$4:X$9380)&gt;0</formula>
    </cfRule>
  </conditionalFormatting>
  <conditionalFormatting sqref="Y2:BC2">
    <cfRule type="expression" dxfId="41" priority="2">
      <formula>SUM(Y$4:Y$9380)&gt;0</formula>
    </cfRule>
  </conditionalFormatting>
  <conditionalFormatting sqref="BD2">
    <cfRule type="expression" dxfId="40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1856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8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1857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0</v>
      </c>
      <c r="O5" s="36"/>
      <c r="P5" s="36"/>
      <c r="Q5" s="36"/>
      <c r="R5" s="37"/>
      <c r="S5" s="38">
        <v>2</v>
      </c>
      <c r="T5" s="39"/>
      <c r="U5" s="38"/>
      <c r="V5" s="39"/>
      <c r="W5" s="12"/>
      <c r="X5" s="13">
        <v>2</v>
      </c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1858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8</v>
      </c>
      <c r="T6" s="39"/>
      <c r="U6" s="38"/>
      <c r="V6" s="39"/>
      <c r="W6" s="12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1859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8</v>
      </c>
      <c r="T7" s="39"/>
      <c r="U7" s="38"/>
      <c r="V7" s="39"/>
      <c r="W7" s="12"/>
      <c r="X7" s="13">
        <v>1</v>
      </c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1860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8</v>
      </c>
      <c r="T8" s="39"/>
      <c r="U8" s="38"/>
      <c r="V8" s="39"/>
      <c r="W8" s="12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1861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8</v>
      </c>
      <c r="T9" s="39"/>
      <c r="U9" s="38"/>
      <c r="V9" s="39"/>
      <c r="W9" s="12"/>
      <c r="X9" s="13"/>
      <c r="Y9" s="13">
        <v>1</v>
      </c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>
        <v>7</v>
      </c>
      <c r="B10" s="11"/>
      <c r="C10" s="30" t="s">
        <v>1862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8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>
        <v>8</v>
      </c>
      <c r="B11" s="11"/>
      <c r="C11" s="30" t="s">
        <v>1863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8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>
        <v>9</v>
      </c>
      <c r="B12" s="11"/>
      <c r="C12" s="30" t="s">
        <v>1864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8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>
        <v>10</v>
      </c>
      <c r="B13" s="11"/>
      <c r="C13" s="30" t="s">
        <v>1865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1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>
        <v>11</v>
      </c>
      <c r="B14" s="11"/>
      <c r="C14" s="30" t="s">
        <v>1866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11</v>
      </c>
      <c r="T14" s="39"/>
      <c r="U14" s="38"/>
      <c r="V14" s="39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>
        <v>12</v>
      </c>
      <c r="B15" s="11"/>
      <c r="C15" s="30" t="s">
        <v>1867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19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>
        <v>13</v>
      </c>
      <c r="B16" s="11"/>
      <c r="C16" s="30" t="s">
        <v>1868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8</v>
      </c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>
        <v>14</v>
      </c>
      <c r="B17" s="11"/>
      <c r="C17" s="30" t="s">
        <v>1869</v>
      </c>
      <c r="D17" s="31"/>
      <c r="E17" s="31"/>
      <c r="F17" s="31"/>
      <c r="G17" s="31"/>
      <c r="H17" s="31"/>
      <c r="I17" s="31"/>
      <c r="J17" s="31"/>
      <c r="K17" s="32"/>
      <c r="L17" s="33" t="s">
        <v>44</v>
      </c>
      <c r="M17" s="34"/>
      <c r="N17" s="35" t="s">
        <v>0</v>
      </c>
      <c r="O17" s="36"/>
      <c r="P17" s="36"/>
      <c r="Q17" s="36"/>
      <c r="R17" s="37"/>
      <c r="S17" s="38">
        <v>8</v>
      </c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>
        <v>15</v>
      </c>
      <c r="B18" s="11"/>
      <c r="C18" s="30" t="s">
        <v>1870</v>
      </c>
      <c r="D18" s="31"/>
      <c r="E18" s="31"/>
      <c r="F18" s="31"/>
      <c r="G18" s="31"/>
      <c r="H18" s="31"/>
      <c r="I18" s="31"/>
      <c r="J18" s="31"/>
      <c r="K18" s="32"/>
      <c r="L18" s="33" t="s">
        <v>44</v>
      </c>
      <c r="M18" s="34"/>
      <c r="N18" s="35" t="s">
        <v>0</v>
      </c>
      <c r="O18" s="36"/>
      <c r="P18" s="36"/>
      <c r="Q18" s="36"/>
      <c r="R18" s="37"/>
      <c r="S18" s="38">
        <v>1</v>
      </c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>
        <v>16</v>
      </c>
      <c r="B19" s="11"/>
      <c r="C19" s="30" t="s">
        <v>1871</v>
      </c>
      <c r="D19" s="31"/>
      <c r="E19" s="31"/>
      <c r="F19" s="31"/>
      <c r="G19" s="31"/>
      <c r="H19" s="31"/>
      <c r="I19" s="31"/>
      <c r="J19" s="31"/>
      <c r="K19" s="32"/>
      <c r="L19" s="33" t="s">
        <v>44</v>
      </c>
      <c r="M19" s="34"/>
      <c r="N19" s="35" t="s">
        <v>0</v>
      </c>
      <c r="O19" s="36"/>
      <c r="P19" s="36"/>
      <c r="Q19" s="36"/>
      <c r="R19" s="37"/>
      <c r="S19" s="38">
        <v>1</v>
      </c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>
        <v>17</v>
      </c>
      <c r="B20" s="11"/>
      <c r="C20" s="30" t="s">
        <v>1872</v>
      </c>
      <c r="D20" s="31"/>
      <c r="E20" s="31"/>
      <c r="F20" s="31"/>
      <c r="G20" s="31"/>
      <c r="H20" s="31"/>
      <c r="I20" s="31"/>
      <c r="J20" s="31"/>
      <c r="K20" s="32"/>
      <c r="L20" s="33" t="s">
        <v>44</v>
      </c>
      <c r="M20" s="34"/>
      <c r="N20" s="35" t="s">
        <v>0</v>
      </c>
      <c r="O20" s="36"/>
      <c r="P20" s="36"/>
      <c r="Q20" s="36"/>
      <c r="R20" s="37"/>
      <c r="S20" s="38">
        <v>1</v>
      </c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>
        <v>18</v>
      </c>
      <c r="B21" s="11"/>
      <c r="C21" s="30" t="s">
        <v>1873</v>
      </c>
      <c r="D21" s="31"/>
      <c r="E21" s="31"/>
      <c r="F21" s="31"/>
      <c r="G21" s="31"/>
      <c r="H21" s="31"/>
      <c r="I21" s="31"/>
      <c r="J21" s="31"/>
      <c r="K21" s="32"/>
      <c r="L21" s="33" t="s">
        <v>44</v>
      </c>
      <c r="M21" s="34"/>
      <c r="N21" s="35" t="s">
        <v>0</v>
      </c>
      <c r="O21" s="36"/>
      <c r="P21" s="36"/>
      <c r="Q21" s="36"/>
      <c r="R21" s="37"/>
      <c r="S21" s="38">
        <v>4</v>
      </c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>
        <v>19</v>
      </c>
      <c r="B22" s="11"/>
      <c r="C22" s="30" t="s">
        <v>1874</v>
      </c>
      <c r="D22" s="31"/>
      <c r="E22" s="31"/>
      <c r="F22" s="31"/>
      <c r="G22" s="31"/>
      <c r="H22" s="31"/>
      <c r="I22" s="31"/>
      <c r="J22" s="31"/>
      <c r="K22" s="32"/>
      <c r="L22" s="33" t="s">
        <v>44</v>
      </c>
      <c r="M22" s="34"/>
      <c r="N22" s="35" t="s">
        <v>0</v>
      </c>
      <c r="O22" s="36"/>
      <c r="P22" s="36"/>
      <c r="Q22" s="36"/>
      <c r="R22" s="37"/>
      <c r="S22" s="38">
        <v>4</v>
      </c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>
        <v>20</v>
      </c>
      <c r="B23" s="11"/>
      <c r="C23" s="30" t="s">
        <v>1875</v>
      </c>
      <c r="D23" s="31"/>
      <c r="E23" s="31"/>
      <c r="F23" s="31"/>
      <c r="G23" s="31"/>
      <c r="H23" s="31"/>
      <c r="I23" s="31"/>
      <c r="J23" s="31"/>
      <c r="K23" s="32"/>
      <c r="L23" s="33" t="s">
        <v>44</v>
      </c>
      <c r="M23" s="34"/>
      <c r="N23" s="35" t="s">
        <v>0</v>
      </c>
      <c r="O23" s="36"/>
      <c r="P23" s="36"/>
      <c r="Q23" s="36"/>
      <c r="R23" s="37"/>
      <c r="S23" s="38">
        <v>7</v>
      </c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>
        <v>21</v>
      </c>
      <c r="B24" s="11"/>
      <c r="C24" s="30" t="s">
        <v>1876</v>
      </c>
      <c r="D24" s="31"/>
      <c r="E24" s="31"/>
      <c r="F24" s="31"/>
      <c r="G24" s="31"/>
      <c r="H24" s="31"/>
      <c r="I24" s="31"/>
      <c r="J24" s="31"/>
      <c r="K24" s="32"/>
      <c r="L24" s="33" t="s">
        <v>44</v>
      </c>
      <c r="M24" s="34"/>
      <c r="N24" s="35" t="s">
        <v>0</v>
      </c>
      <c r="O24" s="36"/>
      <c r="P24" s="36"/>
      <c r="Q24" s="36"/>
      <c r="R24" s="37"/>
      <c r="S24" s="38">
        <v>7</v>
      </c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>
        <v>22</v>
      </c>
      <c r="B25" s="11"/>
      <c r="C25" s="30" t="s">
        <v>1877</v>
      </c>
      <c r="D25" s="31"/>
      <c r="E25" s="31"/>
      <c r="F25" s="31"/>
      <c r="G25" s="31"/>
      <c r="H25" s="31"/>
      <c r="I25" s="31"/>
      <c r="J25" s="31"/>
      <c r="K25" s="32"/>
      <c r="L25" s="33" t="s">
        <v>44</v>
      </c>
      <c r="M25" s="34"/>
      <c r="N25" s="35" t="s">
        <v>0</v>
      </c>
      <c r="O25" s="36"/>
      <c r="P25" s="36"/>
      <c r="Q25" s="36"/>
      <c r="R25" s="37"/>
      <c r="S25" s="38">
        <v>7</v>
      </c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>
        <v>23</v>
      </c>
      <c r="B26" s="11"/>
      <c r="C26" s="30" t="s">
        <v>1878</v>
      </c>
      <c r="D26" s="31"/>
      <c r="E26" s="31"/>
      <c r="F26" s="31"/>
      <c r="G26" s="31"/>
      <c r="H26" s="31"/>
      <c r="I26" s="31"/>
      <c r="J26" s="31"/>
      <c r="K26" s="32"/>
      <c r="L26" s="33" t="s">
        <v>44</v>
      </c>
      <c r="M26" s="34"/>
      <c r="N26" s="35" t="s">
        <v>0</v>
      </c>
      <c r="O26" s="36"/>
      <c r="P26" s="36"/>
      <c r="Q26" s="36"/>
      <c r="R26" s="37"/>
      <c r="S26" s="38">
        <v>7</v>
      </c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>
        <v>24</v>
      </c>
      <c r="B27" s="11"/>
      <c r="C27" s="30" t="s">
        <v>1879</v>
      </c>
      <c r="D27" s="31"/>
      <c r="E27" s="31"/>
      <c r="F27" s="31"/>
      <c r="G27" s="31"/>
      <c r="H27" s="31"/>
      <c r="I27" s="31"/>
      <c r="J27" s="31"/>
      <c r="K27" s="32"/>
      <c r="L27" s="33" t="s">
        <v>44</v>
      </c>
      <c r="M27" s="34"/>
      <c r="N27" s="35" t="s">
        <v>0</v>
      </c>
      <c r="O27" s="36"/>
      <c r="P27" s="36"/>
      <c r="Q27" s="36"/>
      <c r="R27" s="37"/>
      <c r="S27" s="38">
        <v>3</v>
      </c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>
        <v>25</v>
      </c>
      <c r="B28" s="11"/>
      <c r="C28" s="30" t="s">
        <v>1880</v>
      </c>
      <c r="D28" s="31"/>
      <c r="E28" s="31"/>
      <c r="F28" s="31"/>
      <c r="G28" s="31"/>
      <c r="H28" s="31"/>
      <c r="I28" s="31"/>
      <c r="J28" s="31"/>
      <c r="K28" s="32"/>
      <c r="L28" s="33" t="s">
        <v>44</v>
      </c>
      <c r="M28" s="34"/>
      <c r="N28" s="35" t="s">
        <v>0</v>
      </c>
      <c r="O28" s="36"/>
      <c r="P28" s="36"/>
      <c r="Q28" s="36"/>
      <c r="R28" s="37"/>
      <c r="S28" s="38">
        <v>2</v>
      </c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>
        <v>26</v>
      </c>
      <c r="B29" s="11"/>
      <c r="C29" s="30" t="s">
        <v>1881</v>
      </c>
      <c r="D29" s="31"/>
      <c r="E29" s="31"/>
      <c r="F29" s="31"/>
      <c r="G29" s="31"/>
      <c r="H29" s="31"/>
      <c r="I29" s="31"/>
      <c r="J29" s="31"/>
      <c r="K29" s="32"/>
      <c r="L29" s="33" t="s">
        <v>44</v>
      </c>
      <c r="M29" s="34"/>
      <c r="N29" s="35" t="s">
        <v>0</v>
      </c>
      <c r="O29" s="36"/>
      <c r="P29" s="36"/>
      <c r="Q29" s="36"/>
      <c r="R29" s="37"/>
      <c r="S29" s="38">
        <v>1</v>
      </c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>
        <v>27</v>
      </c>
      <c r="B30" s="11"/>
      <c r="C30" s="30" t="s">
        <v>1882</v>
      </c>
      <c r="D30" s="31"/>
      <c r="E30" s="31"/>
      <c r="F30" s="31"/>
      <c r="G30" s="31"/>
      <c r="H30" s="31"/>
      <c r="I30" s="31"/>
      <c r="J30" s="31"/>
      <c r="K30" s="32"/>
      <c r="L30" s="33" t="s">
        <v>44</v>
      </c>
      <c r="M30" s="34"/>
      <c r="N30" s="35" t="s">
        <v>0</v>
      </c>
      <c r="O30" s="36"/>
      <c r="P30" s="36"/>
      <c r="Q30" s="36"/>
      <c r="R30" s="37"/>
      <c r="S30" s="38">
        <v>1</v>
      </c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>
        <v>28</v>
      </c>
      <c r="B31" s="11"/>
      <c r="C31" s="30" t="s">
        <v>1883</v>
      </c>
      <c r="D31" s="31"/>
      <c r="E31" s="31"/>
      <c r="F31" s="31"/>
      <c r="G31" s="31"/>
      <c r="H31" s="31"/>
      <c r="I31" s="31"/>
      <c r="J31" s="31"/>
      <c r="K31" s="32"/>
      <c r="L31" s="33" t="s">
        <v>44</v>
      </c>
      <c r="M31" s="34"/>
      <c r="N31" s="35" t="s">
        <v>0</v>
      </c>
      <c r="O31" s="36"/>
      <c r="P31" s="36"/>
      <c r="Q31" s="36"/>
      <c r="R31" s="37"/>
      <c r="S31" s="38">
        <v>9</v>
      </c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>
        <v>29</v>
      </c>
      <c r="B32" s="11"/>
      <c r="C32" s="30" t="s">
        <v>1884</v>
      </c>
      <c r="D32" s="31"/>
      <c r="E32" s="31"/>
      <c r="F32" s="31"/>
      <c r="G32" s="31"/>
      <c r="H32" s="31"/>
      <c r="I32" s="31"/>
      <c r="J32" s="31"/>
      <c r="K32" s="32"/>
      <c r="L32" s="33" t="s">
        <v>44</v>
      </c>
      <c r="M32" s="34"/>
      <c r="N32" s="35" t="s">
        <v>0</v>
      </c>
      <c r="O32" s="36"/>
      <c r="P32" s="36"/>
      <c r="Q32" s="36"/>
      <c r="R32" s="37"/>
      <c r="S32" s="38">
        <v>8</v>
      </c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>
        <v>30</v>
      </c>
      <c r="B33" s="11"/>
      <c r="C33" s="30" t="s">
        <v>1885</v>
      </c>
      <c r="D33" s="31"/>
      <c r="E33" s="31"/>
      <c r="F33" s="31"/>
      <c r="G33" s="31"/>
      <c r="H33" s="31"/>
      <c r="I33" s="31"/>
      <c r="J33" s="31"/>
      <c r="K33" s="32"/>
      <c r="L33" s="33" t="s">
        <v>44</v>
      </c>
      <c r="M33" s="34"/>
      <c r="N33" s="35" t="s">
        <v>0</v>
      </c>
      <c r="O33" s="36"/>
      <c r="P33" s="36"/>
      <c r="Q33" s="36"/>
      <c r="R33" s="37"/>
      <c r="S33" s="38">
        <v>8</v>
      </c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>
        <v>31</v>
      </c>
      <c r="B34" s="11"/>
      <c r="C34" s="30" t="s">
        <v>1886</v>
      </c>
      <c r="D34" s="31"/>
      <c r="E34" s="31"/>
      <c r="F34" s="31"/>
      <c r="G34" s="31"/>
      <c r="H34" s="31"/>
      <c r="I34" s="31"/>
      <c r="J34" s="31"/>
      <c r="K34" s="32"/>
      <c r="L34" s="33" t="s">
        <v>44</v>
      </c>
      <c r="M34" s="34"/>
      <c r="N34" s="35" t="s">
        <v>0</v>
      </c>
      <c r="O34" s="36"/>
      <c r="P34" s="36"/>
      <c r="Q34" s="36"/>
      <c r="R34" s="37"/>
      <c r="S34" s="38">
        <v>1</v>
      </c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>
        <v>32</v>
      </c>
      <c r="B35" s="11"/>
      <c r="C35" s="30" t="s">
        <v>1887</v>
      </c>
      <c r="D35" s="31"/>
      <c r="E35" s="31"/>
      <c r="F35" s="31"/>
      <c r="G35" s="31"/>
      <c r="H35" s="31"/>
      <c r="I35" s="31"/>
      <c r="J35" s="31"/>
      <c r="K35" s="32"/>
      <c r="L35" s="33" t="s">
        <v>44</v>
      </c>
      <c r="M35" s="34"/>
      <c r="N35" s="35" t="s">
        <v>0</v>
      </c>
      <c r="O35" s="36"/>
      <c r="P35" s="36"/>
      <c r="Q35" s="36"/>
      <c r="R35" s="37"/>
      <c r="S35" s="38">
        <v>2</v>
      </c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>
        <v>33</v>
      </c>
      <c r="B36" s="11"/>
      <c r="C36" s="30" t="s">
        <v>1888</v>
      </c>
      <c r="D36" s="31"/>
      <c r="E36" s="31"/>
      <c r="F36" s="31"/>
      <c r="G36" s="31"/>
      <c r="H36" s="31"/>
      <c r="I36" s="31"/>
      <c r="J36" s="31"/>
      <c r="K36" s="32"/>
      <c r="L36" s="33" t="s">
        <v>44</v>
      </c>
      <c r="M36" s="34"/>
      <c r="N36" s="35" t="s">
        <v>0</v>
      </c>
      <c r="O36" s="36"/>
      <c r="P36" s="36"/>
      <c r="Q36" s="36"/>
      <c r="R36" s="37"/>
      <c r="S36" s="38">
        <v>2</v>
      </c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>
        <v>34</v>
      </c>
      <c r="B37" s="11"/>
      <c r="C37" s="30" t="s">
        <v>1889</v>
      </c>
      <c r="D37" s="31"/>
      <c r="E37" s="31"/>
      <c r="F37" s="31"/>
      <c r="G37" s="31"/>
      <c r="H37" s="31"/>
      <c r="I37" s="31"/>
      <c r="J37" s="31"/>
      <c r="K37" s="32"/>
      <c r="L37" s="33" t="s">
        <v>44</v>
      </c>
      <c r="M37" s="34"/>
      <c r="N37" s="35" t="s">
        <v>0</v>
      </c>
      <c r="O37" s="36"/>
      <c r="P37" s="36"/>
      <c r="Q37" s="36"/>
      <c r="R37" s="37"/>
      <c r="S37" s="38">
        <v>1</v>
      </c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>
        <v>35</v>
      </c>
      <c r="B38" s="11"/>
      <c r="C38" s="30" t="s">
        <v>1890</v>
      </c>
      <c r="D38" s="31"/>
      <c r="E38" s="31"/>
      <c r="F38" s="31"/>
      <c r="G38" s="31"/>
      <c r="H38" s="31"/>
      <c r="I38" s="31"/>
      <c r="J38" s="31"/>
      <c r="K38" s="32"/>
      <c r="L38" s="33" t="s">
        <v>44</v>
      </c>
      <c r="M38" s="34"/>
      <c r="N38" s="35" t="s">
        <v>0</v>
      </c>
      <c r="O38" s="36"/>
      <c r="P38" s="36"/>
      <c r="Q38" s="36"/>
      <c r="R38" s="37"/>
      <c r="S38" s="38">
        <v>1</v>
      </c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>
        <v>36</v>
      </c>
      <c r="B39" s="11"/>
      <c r="C39" s="30" t="s">
        <v>1891</v>
      </c>
      <c r="D39" s="31"/>
      <c r="E39" s="31"/>
      <c r="F39" s="31"/>
      <c r="G39" s="31"/>
      <c r="H39" s="31"/>
      <c r="I39" s="31"/>
      <c r="J39" s="31"/>
      <c r="K39" s="32"/>
      <c r="L39" s="33" t="s">
        <v>44</v>
      </c>
      <c r="M39" s="34"/>
      <c r="N39" s="35" t="s">
        <v>0</v>
      </c>
      <c r="O39" s="36"/>
      <c r="P39" s="36"/>
      <c r="Q39" s="36"/>
      <c r="R39" s="37"/>
      <c r="S39" s="38">
        <v>2</v>
      </c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>
        <v>37</v>
      </c>
      <c r="B40" s="11"/>
      <c r="C40" s="30" t="s">
        <v>1892</v>
      </c>
      <c r="D40" s="31"/>
      <c r="E40" s="31"/>
      <c r="F40" s="31"/>
      <c r="G40" s="31"/>
      <c r="H40" s="31"/>
      <c r="I40" s="31"/>
      <c r="J40" s="31"/>
      <c r="K40" s="32"/>
      <c r="L40" s="33" t="s">
        <v>44</v>
      </c>
      <c r="M40" s="34"/>
      <c r="N40" s="35" t="s">
        <v>0</v>
      </c>
      <c r="O40" s="36"/>
      <c r="P40" s="36"/>
      <c r="Q40" s="36"/>
      <c r="R40" s="37"/>
      <c r="S40" s="38">
        <v>2</v>
      </c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>
        <v>38</v>
      </c>
      <c r="B41" s="11"/>
      <c r="C41" s="30" t="s">
        <v>1893</v>
      </c>
      <c r="D41" s="31"/>
      <c r="E41" s="31"/>
      <c r="F41" s="31"/>
      <c r="G41" s="31"/>
      <c r="H41" s="31"/>
      <c r="I41" s="31"/>
      <c r="J41" s="31"/>
      <c r="K41" s="32"/>
      <c r="L41" s="33" t="s">
        <v>44</v>
      </c>
      <c r="M41" s="34"/>
      <c r="N41" s="35" t="s">
        <v>0</v>
      </c>
      <c r="O41" s="36"/>
      <c r="P41" s="36"/>
      <c r="Q41" s="36"/>
      <c r="R41" s="37"/>
      <c r="S41" s="38">
        <v>1</v>
      </c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>
        <v>39</v>
      </c>
      <c r="B42" s="11"/>
      <c r="C42" s="30" t="s">
        <v>1894</v>
      </c>
      <c r="D42" s="31"/>
      <c r="E42" s="31"/>
      <c r="F42" s="31"/>
      <c r="G42" s="31"/>
      <c r="H42" s="31"/>
      <c r="I42" s="31"/>
      <c r="J42" s="31"/>
      <c r="K42" s="32"/>
      <c r="L42" s="33" t="s">
        <v>44</v>
      </c>
      <c r="M42" s="34"/>
      <c r="N42" s="35" t="s">
        <v>0</v>
      </c>
      <c r="O42" s="36"/>
      <c r="P42" s="36"/>
      <c r="Q42" s="36"/>
      <c r="R42" s="37"/>
      <c r="S42" s="38">
        <v>1</v>
      </c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>
        <v>40</v>
      </c>
      <c r="B43" s="11"/>
      <c r="C43" s="30" t="s">
        <v>1895</v>
      </c>
      <c r="D43" s="31"/>
      <c r="E43" s="31"/>
      <c r="F43" s="31"/>
      <c r="G43" s="31"/>
      <c r="H43" s="31"/>
      <c r="I43" s="31"/>
      <c r="J43" s="31"/>
      <c r="K43" s="32"/>
      <c r="L43" s="33" t="s">
        <v>44</v>
      </c>
      <c r="M43" s="34"/>
      <c r="N43" s="35" t="s">
        <v>0</v>
      </c>
      <c r="O43" s="36"/>
      <c r="P43" s="36"/>
      <c r="Q43" s="36"/>
      <c r="R43" s="37"/>
      <c r="S43" s="38">
        <v>8</v>
      </c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>
        <v>41</v>
      </c>
      <c r="B44" s="11"/>
      <c r="C44" s="30" t="s">
        <v>1896</v>
      </c>
      <c r="D44" s="31"/>
      <c r="E44" s="31"/>
      <c r="F44" s="31"/>
      <c r="G44" s="31"/>
      <c r="H44" s="31"/>
      <c r="I44" s="31"/>
      <c r="J44" s="31"/>
      <c r="K44" s="32"/>
      <c r="L44" s="33" t="s">
        <v>44</v>
      </c>
      <c r="M44" s="34"/>
      <c r="N44" s="35" t="s">
        <v>0</v>
      </c>
      <c r="O44" s="36"/>
      <c r="P44" s="36"/>
      <c r="Q44" s="36"/>
      <c r="R44" s="37"/>
      <c r="S44" s="38">
        <v>8</v>
      </c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>
        <v>42</v>
      </c>
      <c r="B45" s="11"/>
      <c r="C45" s="30" t="s">
        <v>1897</v>
      </c>
      <c r="D45" s="31"/>
      <c r="E45" s="31"/>
      <c r="F45" s="31"/>
      <c r="G45" s="31"/>
      <c r="H45" s="31"/>
      <c r="I45" s="31"/>
      <c r="J45" s="31"/>
      <c r="K45" s="32"/>
      <c r="L45" s="33" t="s">
        <v>44</v>
      </c>
      <c r="M45" s="34"/>
      <c r="N45" s="35" t="s">
        <v>0</v>
      </c>
      <c r="O45" s="36"/>
      <c r="P45" s="36"/>
      <c r="Q45" s="36"/>
      <c r="R45" s="37"/>
      <c r="S45" s="38">
        <v>8</v>
      </c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>
        <v>43</v>
      </c>
      <c r="B46" s="11"/>
      <c r="C46" s="30" t="s">
        <v>1898</v>
      </c>
      <c r="D46" s="31"/>
      <c r="E46" s="31"/>
      <c r="F46" s="31"/>
      <c r="G46" s="31"/>
      <c r="H46" s="31"/>
      <c r="I46" s="31"/>
      <c r="J46" s="31"/>
      <c r="K46" s="32"/>
      <c r="L46" s="33" t="s">
        <v>44</v>
      </c>
      <c r="M46" s="34"/>
      <c r="N46" s="35" t="s">
        <v>1</v>
      </c>
      <c r="O46" s="36"/>
      <c r="P46" s="36"/>
      <c r="Q46" s="36"/>
      <c r="R46" s="37"/>
      <c r="S46" s="38">
        <v>3</v>
      </c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>
        <v>44</v>
      </c>
      <c r="B47" s="11"/>
      <c r="C47" s="30" t="s">
        <v>1899</v>
      </c>
      <c r="D47" s="31"/>
      <c r="E47" s="31"/>
      <c r="F47" s="31"/>
      <c r="G47" s="31"/>
      <c r="H47" s="31"/>
      <c r="I47" s="31"/>
      <c r="J47" s="31"/>
      <c r="K47" s="32"/>
      <c r="L47" s="33" t="s">
        <v>44</v>
      </c>
      <c r="M47" s="34"/>
      <c r="N47" s="35" t="s">
        <v>0</v>
      </c>
      <c r="O47" s="36"/>
      <c r="P47" s="36"/>
      <c r="Q47" s="36"/>
      <c r="R47" s="37"/>
      <c r="S47" s="38">
        <v>8</v>
      </c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>
        <v>45</v>
      </c>
      <c r="B48" s="11"/>
      <c r="C48" s="30" t="s">
        <v>1900</v>
      </c>
      <c r="D48" s="31"/>
      <c r="E48" s="31"/>
      <c r="F48" s="31"/>
      <c r="G48" s="31"/>
      <c r="H48" s="31"/>
      <c r="I48" s="31"/>
      <c r="J48" s="31"/>
      <c r="K48" s="32"/>
      <c r="L48" s="33" t="s">
        <v>44</v>
      </c>
      <c r="M48" s="34"/>
      <c r="N48" s="35" t="s">
        <v>0</v>
      </c>
      <c r="O48" s="36"/>
      <c r="P48" s="36"/>
      <c r="Q48" s="36"/>
      <c r="R48" s="37"/>
      <c r="S48" s="38">
        <v>8</v>
      </c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>
        <v>46</v>
      </c>
      <c r="B49" s="11"/>
      <c r="C49" s="30" t="s">
        <v>1901</v>
      </c>
      <c r="D49" s="31"/>
      <c r="E49" s="31"/>
      <c r="F49" s="31"/>
      <c r="G49" s="31"/>
      <c r="H49" s="31"/>
      <c r="I49" s="31"/>
      <c r="J49" s="31"/>
      <c r="K49" s="32"/>
      <c r="L49" s="33" t="s">
        <v>44</v>
      </c>
      <c r="M49" s="34"/>
      <c r="N49" s="35" t="s">
        <v>1</v>
      </c>
      <c r="O49" s="36"/>
      <c r="P49" s="36"/>
      <c r="Q49" s="36"/>
      <c r="R49" s="37"/>
      <c r="S49" s="38">
        <v>3</v>
      </c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>
        <v>47</v>
      </c>
      <c r="B50" s="11"/>
      <c r="C50" s="30" t="s">
        <v>1902</v>
      </c>
      <c r="D50" s="31"/>
      <c r="E50" s="31"/>
      <c r="F50" s="31"/>
      <c r="G50" s="31"/>
      <c r="H50" s="31"/>
      <c r="I50" s="31"/>
      <c r="J50" s="31"/>
      <c r="K50" s="32"/>
      <c r="L50" s="33" t="s">
        <v>44</v>
      </c>
      <c r="M50" s="34"/>
      <c r="N50" s="35" t="s">
        <v>0</v>
      </c>
      <c r="O50" s="36"/>
      <c r="P50" s="36"/>
      <c r="Q50" s="36"/>
      <c r="R50" s="37"/>
      <c r="S50" s="38">
        <v>8</v>
      </c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>
        <v>48</v>
      </c>
      <c r="B51" s="11"/>
      <c r="C51" s="30" t="s">
        <v>1903</v>
      </c>
      <c r="D51" s="31"/>
      <c r="E51" s="31"/>
      <c r="F51" s="31"/>
      <c r="G51" s="31"/>
      <c r="H51" s="31"/>
      <c r="I51" s="31"/>
      <c r="J51" s="31"/>
      <c r="K51" s="32"/>
      <c r="L51" s="33" t="s">
        <v>44</v>
      </c>
      <c r="M51" s="34"/>
      <c r="N51" s="35" t="s">
        <v>0</v>
      </c>
      <c r="O51" s="36"/>
      <c r="P51" s="36"/>
      <c r="Q51" s="36"/>
      <c r="R51" s="37"/>
      <c r="S51" s="38">
        <v>8</v>
      </c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>
        <v>49</v>
      </c>
      <c r="B52" s="11"/>
      <c r="C52" s="30" t="s">
        <v>1904</v>
      </c>
      <c r="D52" s="31"/>
      <c r="E52" s="31"/>
      <c r="F52" s="31"/>
      <c r="G52" s="31"/>
      <c r="H52" s="31"/>
      <c r="I52" s="31"/>
      <c r="J52" s="31"/>
      <c r="K52" s="32"/>
      <c r="L52" s="33" t="s">
        <v>44</v>
      </c>
      <c r="M52" s="34"/>
      <c r="N52" s="35" t="s">
        <v>1</v>
      </c>
      <c r="O52" s="36"/>
      <c r="P52" s="36"/>
      <c r="Q52" s="36"/>
      <c r="R52" s="37"/>
      <c r="S52" s="38">
        <v>3</v>
      </c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>
        <v>50</v>
      </c>
      <c r="B53" s="11"/>
      <c r="C53" s="30" t="s">
        <v>1905</v>
      </c>
      <c r="D53" s="31"/>
      <c r="E53" s="31"/>
      <c r="F53" s="31"/>
      <c r="G53" s="31"/>
      <c r="H53" s="31"/>
      <c r="I53" s="31"/>
      <c r="J53" s="31"/>
      <c r="K53" s="32"/>
      <c r="L53" s="33" t="s">
        <v>44</v>
      </c>
      <c r="M53" s="34"/>
      <c r="N53" s="35" t="s">
        <v>0</v>
      </c>
      <c r="O53" s="36"/>
      <c r="P53" s="36"/>
      <c r="Q53" s="36"/>
      <c r="R53" s="37"/>
      <c r="S53" s="38">
        <v>19</v>
      </c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>
        <v>51</v>
      </c>
      <c r="B54" s="11"/>
      <c r="C54" s="30" t="s">
        <v>1906</v>
      </c>
      <c r="D54" s="31"/>
      <c r="E54" s="31"/>
      <c r="F54" s="31"/>
      <c r="G54" s="31"/>
      <c r="H54" s="31"/>
      <c r="I54" s="31"/>
      <c r="J54" s="31"/>
      <c r="K54" s="32"/>
      <c r="L54" s="33" t="s">
        <v>44</v>
      </c>
      <c r="M54" s="34"/>
      <c r="N54" s="35" t="s">
        <v>0</v>
      </c>
      <c r="O54" s="36"/>
      <c r="P54" s="36"/>
      <c r="Q54" s="36"/>
      <c r="R54" s="37"/>
      <c r="S54" s="38">
        <v>19</v>
      </c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>
        <v>52</v>
      </c>
      <c r="B55" s="11"/>
      <c r="C55" s="30" t="s">
        <v>1907</v>
      </c>
      <c r="D55" s="31"/>
      <c r="E55" s="31"/>
      <c r="F55" s="31"/>
      <c r="G55" s="31"/>
      <c r="H55" s="31"/>
      <c r="I55" s="31"/>
      <c r="J55" s="31"/>
      <c r="K55" s="32"/>
      <c r="L55" s="33" t="s">
        <v>44</v>
      </c>
      <c r="M55" s="34"/>
      <c r="N55" s="35" t="s">
        <v>0</v>
      </c>
      <c r="O55" s="36"/>
      <c r="P55" s="36"/>
      <c r="Q55" s="36"/>
      <c r="R55" s="37"/>
      <c r="S55" s="38">
        <v>8</v>
      </c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>
        <v>53</v>
      </c>
      <c r="B56" s="11"/>
      <c r="C56" s="30" t="s">
        <v>1908</v>
      </c>
      <c r="D56" s="31"/>
      <c r="E56" s="31"/>
      <c r="F56" s="31"/>
      <c r="G56" s="31"/>
      <c r="H56" s="31"/>
      <c r="I56" s="31"/>
      <c r="J56" s="31"/>
      <c r="K56" s="32"/>
      <c r="L56" s="33" t="s">
        <v>44</v>
      </c>
      <c r="M56" s="34"/>
      <c r="N56" s="35" t="s">
        <v>0</v>
      </c>
      <c r="O56" s="36"/>
      <c r="P56" s="36"/>
      <c r="Q56" s="36"/>
      <c r="R56" s="37"/>
      <c r="S56" s="38">
        <v>8</v>
      </c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>
        <v>54</v>
      </c>
      <c r="B57" s="11"/>
      <c r="C57" s="30" t="s">
        <v>1909</v>
      </c>
      <c r="D57" s="31"/>
      <c r="E57" s="31"/>
      <c r="F57" s="31"/>
      <c r="G57" s="31"/>
      <c r="H57" s="31"/>
      <c r="I57" s="31"/>
      <c r="J57" s="31"/>
      <c r="K57" s="32"/>
      <c r="L57" s="33" t="s">
        <v>44</v>
      </c>
      <c r="M57" s="34"/>
      <c r="N57" s="35" t="s">
        <v>0</v>
      </c>
      <c r="O57" s="36"/>
      <c r="P57" s="36"/>
      <c r="Q57" s="36"/>
      <c r="R57" s="37"/>
      <c r="S57" s="38">
        <v>8</v>
      </c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>
        <v>55</v>
      </c>
      <c r="B58" s="11"/>
      <c r="C58" s="30" t="s">
        <v>1910</v>
      </c>
      <c r="D58" s="31"/>
      <c r="E58" s="31"/>
      <c r="F58" s="31"/>
      <c r="G58" s="31"/>
      <c r="H58" s="31"/>
      <c r="I58" s="31"/>
      <c r="J58" s="31"/>
      <c r="K58" s="32"/>
      <c r="L58" s="33" t="s">
        <v>44</v>
      </c>
      <c r="M58" s="34"/>
      <c r="N58" s="35" t="s">
        <v>0</v>
      </c>
      <c r="O58" s="36"/>
      <c r="P58" s="36"/>
      <c r="Q58" s="36"/>
      <c r="R58" s="37"/>
      <c r="S58" s="38">
        <v>8</v>
      </c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>
        <v>56</v>
      </c>
      <c r="B59" s="11"/>
      <c r="C59" s="30" t="s">
        <v>1911</v>
      </c>
      <c r="D59" s="31"/>
      <c r="E59" s="31"/>
      <c r="F59" s="31"/>
      <c r="G59" s="31"/>
      <c r="H59" s="31"/>
      <c r="I59" s="31"/>
      <c r="J59" s="31"/>
      <c r="K59" s="32"/>
      <c r="L59" s="33" t="s">
        <v>44</v>
      </c>
      <c r="M59" s="34"/>
      <c r="N59" s="35" t="s">
        <v>0</v>
      </c>
      <c r="O59" s="36"/>
      <c r="P59" s="36"/>
      <c r="Q59" s="36"/>
      <c r="R59" s="37"/>
      <c r="S59" s="38">
        <v>17</v>
      </c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>
        <v>57</v>
      </c>
      <c r="B60" s="11"/>
      <c r="C60" s="30" t="s">
        <v>1912</v>
      </c>
      <c r="D60" s="31"/>
      <c r="E60" s="31"/>
      <c r="F60" s="31"/>
      <c r="G60" s="31"/>
      <c r="H60" s="31"/>
      <c r="I60" s="31"/>
      <c r="J60" s="31"/>
      <c r="K60" s="32"/>
      <c r="L60" s="33" t="s">
        <v>44</v>
      </c>
      <c r="M60" s="34"/>
      <c r="N60" s="35" t="s">
        <v>0</v>
      </c>
      <c r="O60" s="36"/>
      <c r="P60" s="36"/>
      <c r="Q60" s="36"/>
      <c r="R60" s="37"/>
      <c r="S60" s="38">
        <v>17</v>
      </c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>
        <v>58</v>
      </c>
      <c r="B61" s="11"/>
      <c r="C61" s="30" t="s">
        <v>1913</v>
      </c>
      <c r="D61" s="31"/>
      <c r="E61" s="31"/>
      <c r="F61" s="31"/>
      <c r="G61" s="31"/>
      <c r="H61" s="31"/>
      <c r="I61" s="31"/>
      <c r="J61" s="31"/>
      <c r="K61" s="32"/>
      <c r="L61" s="33" t="s">
        <v>44</v>
      </c>
      <c r="M61" s="34"/>
      <c r="N61" s="35" t="s">
        <v>1</v>
      </c>
      <c r="O61" s="36"/>
      <c r="P61" s="36"/>
      <c r="Q61" s="36"/>
      <c r="R61" s="37"/>
      <c r="S61" s="38">
        <v>3</v>
      </c>
      <c r="T61" s="39"/>
      <c r="U61" s="38"/>
      <c r="V61" s="39"/>
      <c r="W61" s="12">
        <v>2</v>
      </c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/>
      <c r="B62" s="11"/>
      <c r="C62" s="30"/>
      <c r="D62" s="31"/>
      <c r="E62" s="31"/>
      <c r="F62" s="31"/>
      <c r="G62" s="31"/>
      <c r="H62" s="31"/>
      <c r="I62" s="31"/>
      <c r="J62" s="31"/>
      <c r="K62" s="32"/>
      <c r="L62" s="33"/>
      <c r="M62" s="34"/>
      <c r="N62" s="35"/>
      <c r="O62" s="36"/>
      <c r="P62" s="36"/>
      <c r="Q62" s="36"/>
      <c r="R62" s="37"/>
      <c r="S62" s="38"/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/>
      <c r="B63" s="11"/>
      <c r="C63" s="30"/>
      <c r="D63" s="31"/>
      <c r="E63" s="31"/>
      <c r="F63" s="31"/>
      <c r="G63" s="31"/>
      <c r="H63" s="31"/>
      <c r="I63" s="31"/>
      <c r="J63" s="31"/>
      <c r="K63" s="32"/>
      <c r="L63" s="33"/>
      <c r="M63" s="34"/>
      <c r="N63" s="35"/>
      <c r="O63" s="36"/>
      <c r="P63" s="36"/>
      <c r="Q63" s="36"/>
      <c r="R63" s="37"/>
      <c r="S63" s="38"/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/>
      <c r="B64" s="11"/>
      <c r="C64" s="30"/>
      <c r="D64" s="31"/>
      <c r="E64" s="31"/>
      <c r="F64" s="31"/>
      <c r="G64" s="31"/>
      <c r="H64" s="31"/>
      <c r="I64" s="31"/>
      <c r="J64" s="31"/>
      <c r="K64" s="32"/>
      <c r="L64" s="33"/>
      <c r="M64" s="34"/>
      <c r="N64" s="35"/>
      <c r="O64" s="36"/>
      <c r="P64" s="36"/>
      <c r="Q64" s="36"/>
      <c r="R64" s="37"/>
      <c r="S64" s="38"/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/>
      <c r="B65" s="11"/>
      <c r="C65" s="30"/>
      <c r="D65" s="31"/>
      <c r="E65" s="31"/>
      <c r="F65" s="31"/>
      <c r="G65" s="31"/>
      <c r="H65" s="31"/>
      <c r="I65" s="31"/>
      <c r="J65" s="31"/>
      <c r="K65" s="32"/>
      <c r="L65" s="33"/>
      <c r="M65" s="34"/>
      <c r="N65" s="35"/>
      <c r="O65" s="36"/>
      <c r="P65" s="36"/>
      <c r="Q65" s="36"/>
      <c r="R65" s="37"/>
      <c r="S65" s="38"/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/>
      <c r="B66" s="11"/>
      <c r="C66" s="30"/>
      <c r="D66" s="31"/>
      <c r="E66" s="31"/>
      <c r="F66" s="31"/>
      <c r="G66" s="31"/>
      <c r="H66" s="31"/>
      <c r="I66" s="31"/>
      <c r="J66" s="31"/>
      <c r="K66" s="32"/>
      <c r="L66" s="33"/>
      <c r="M66" s="34"/>
      <c r="N66" s="35"/>
      <c r="O66" s="36"/>
      <c r="P66" s="36"/>
      <c r="Q66" s="36"/>
      <c r="R66" s="37"/>
      <c r="S66" s="38"/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/>
      <c r="B67" s="11"/>
      <c r="C67" s="30"/>
      <c r="D67" s="31"/>
      <c r="E67" s="31"/>
      <c r="F67" s="31"/>
      <c r="G67" s="31"/>
      <c r="H67" s="31"/>
      <c r="I67" s="31"/>
      <c r="J67" s="31"/>
      <c r="K67" s="32"/>
      <c r="L67" s="33"/>
      <c r="M67" s="34"/>
      <c r="N67" s="35"/>
      <c r="O67" s="36"/>
      <c r="P67" s="36"/>
      <c r="Q67" s="36"/>
      <c r="R67" s="37"/>
      <c r="S67" s="38"/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/>
      <c r="B68" s="11"/>
      <c r="C68" s="30"/>
      <c r="D68" s="31"/>
      <c r="E68" s="31"/>
      <c r="F68" s="31"/>
      <c r="G68" s="31"/>
      <c r="H68" s="31"/>
      <c r="I68" s="31"/>
      <c r="J68" s="31"/>
      <c r="K68" s="32"/>
      <c r="L68" s="33"/>
      <c r="M68" s="34"/>
      <c r="N68" s="35"/>
      <c r="O68" s="36"/>
      <c r="P68" s="36"/>
      <c r="Q68" s="36"/>
      <c r="R68" s="37"/>
      <c r="S68" s="38"/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/>
      <c r="B69" s="11"/>
      <c r="C69" s="30"/>
      <c r="D69" s="31"/>
      <c r="E69" s="31"/>
      <c r="F69" s="31"/>
      <c r="G69" s="31"/>
      <c r="H69" s="31"/>
      <c r="I69" s="31"/>
      <c r="J69" s="31"/>
      <c r="K69" s="32"/>
      <c r="L69" s="33"/>
      <c r="M69" s="34"/>
      <c r="N69" s="35"/>
      <c r="O69" s="36"/>
      <c r="P69" s="36"/>
      <c r="Q69" s="36"/>
      <c r="R69" s="37"/>
      <c r="S69" s="38"/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/>
      <c r="B70" s="11"/>
      <c r="C70" s="30"/>
      <c r="D70" s="31"/>
      <c r="E70" s="31"/>
      <c r="F70" s="31"/>
      <c r="G70" s="31"/>
      <c r="H70" s="31"/>
      <c r="I70" s="31"/>
      <c r="J70" s="31"/>
      <c r="K70" s="32"/>
      <c r="L70" s="33"/>
      <c r="M70" s="34"/>
      <c r="N70" s="35"/>
      <c r="O70" s="36"/>
      <c r="P70" s="36"/>
      <c r="Q70" s="36"/>
      <c r="R70" s="37"/>
      <c r="S70" s="38"/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/>
      <c r="B71" s="11"/>
      <c r="C71" s="30"/>
      <c r="D71" s="31"/>
      <c r="E71" s="31"/>
      <c r="F71" s="31"/>
      <c r="G71" s="31"/>
      <c r="H71" s="31"/>
      <c r="I71" s="31"/>
      <c r="J71" s="31"/>
      <c r="K71" s="32"/>
      <c r="L71" s="33"/>
      <c r="M71" s="34"/>
      <c r="N71" s="35"/>
      <c r="O71" s="36"/>
      <c r="P71" s="36"/>
      <c r="Q71" s="36"/>
      <c r="R71" s="37"/>
      <c r="S71" s="38"/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/>
      <c r="B72" s="11"/>
      <c r="C72" s="30"/>
      <c r="D72" s="31"/>
      <c r="E72" s="31"/>
      <c r="F72" s="31"/>
      <c r="G72" s="31"/>
      <c r="H72" s="31"/>
      <c r="I72" s="31"/>
      <c r="J72" s="31"/>
      <c r="K72" s="32"/>
      <c r="L72" s="33"/>
      <c r="M72" s="34"/>
      <c r="N72" s="35"/>
      <c r="O72" s="36"/>
      <c r="P72" s="36"/>
      <c r="Q72" s="36"/>
      <c r="R72" s="37"/>
      <c r="S72" s="38"/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/>
      <c r="B73" s="11"/>
      <c r="C73" s="30"/>
      <c r="D73" s="31"/>
      <c r="E73" s="31"/>
      <c r="F73" s="31"/>
      <c r="G73" s="31"/>
      <c r="H73" s="31"/>
      <c r="I73" s="31"/>
      <c r="J73" s="31"/>
      <c r="K73" s="32"/>
      <c r="L73" s="33"/>
      <c r="M73" s="34"/>
      <c r="N73" s="35"/>
      <c r="O73" s="36"/>
      <c r="P73" s="36"/>
      <c r="Q73" s="36"/>
      <c r="R73" s="37"/>
      <c r="S73" s="38"/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/>
      <c r="B74" s="11"/>
      <c r="C74" s="30"/>
      <c r="D74" s="31"/>
      <c r="E74" s="31"/>
      <c r="F74" s="31"/>
      <c r="G74" s="31"/>
      <c r="H74" s="31"/>
      <c r="I74" s="31"/>
      <c r="J74" s="31"/>
      <c r="K74" s="32"/>
      <c r="L74" s="33"/>
      <c r="M74" s="34"/>
      <c r="N74" s="35"/>
      <c r="O74" s="36"/>
      <c r="P74" s="36"/>
      <c r="Q74" s="36"/>
      <c r="R74" s="37"/>
      <c r="S74" s="38"/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/>
      <c r="B75" s="11"/>
      <c r="C75" s="30"/>
      <c r="D75" s="31"/>
      <c r="E75" s="31"/>
      <c r="F75" s="31"/>
      <c r="G75" s="31"/>
      <c r="H75" s="31"/>
      <c r="I75" s="31"/>
      <c r="J75" s="31"/>
      <c r="K75" s="32"/>
      <c r="L75" s="33"/>
      <c r="M75" s="34"/>
      <c r="N75" s="35"/>
      <c r="O75" s="36"/>
      <c r="P75" s="36"/>
      <c r="Q75" s="36"/>
      <c r="R75" s="37"/>
      <c r="S75" s="38"/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/>
      <c r="B76" s="11"/>
      <c r="C76" s="30"/>
      <c r="D76" s="31"/>
      <c r="E76" s="31"/>
      <c r="F76" s="31"/>
      <c r="G76" s="31"/>
      <c r="H76" s="31"/>
      <c r="I76" s="31"/>
      <c r="J76" s="31"/>
      <c r="K76" s="32"/>
      <c r="L76" s="33"/>
      <c r="M76" s="34"/>
      <c r="N76" s="35"/>
      <c r="O76" s="36"/>
      <c r="P76" s="36"/>
      <c r="Q76" s="36"/>
      <c r="R76" s="37"/>
      <c r="S76" s="38"/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/>
      <c r="B77" s="11"/>
      <c r="C77" s="30"/>
      <c r="D77" s="31"/>
      <c r="E77" s="31"/>
      <c r="F77" s="31"/>
      <c r="G77" s="31"/>
      <c r="H77" s="31"/>
      <c r="I77" s="31"/>
      <c r="J77" s="31"/>
      <c r="K77" s="32"/>
      <c r="L77" s="33"/>
      <c r="M77" s="34"/>
      <c r="N77" s="35"/>
      <c r="O77" s="36"/>
      <c r="P77" s="36"/>
      <c r="Q77" s="36"/>
      <c r="R77" s="37"/>
      <c r="S77" s="38"/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/>
      <c r="B78" s="11"/>
      <c r="C78" s="30"/>
      <c r="D78" s="31"/>
      <c r="E78" s="31"/>
      <c r="F78" s="31"/>
      <c r="G78" s="31"/>
      <c r="H78" s="31"/>
      <c r="I78" s="31"/>
      <c r="J78" s="31"/>
      <c r="K78" s="32"/>
      <c r="L78" s="33"/>
      <c r="M78" s="34"/>
      <c r="N78" s="35"/>
      <c r="O78" s="36"/>
      <c r="P78" s="36"/>
      <c r="Q78" s="36"/>
      <c r="R78" s="37"/>
      <c r="S78" s="38"/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/>
      <c r="B79" s="11"/>
      <c r="C79" s="30"/>
      <c r="D79" s="31"/>
      <c r="E79" s="31"/>
      <c r="F79" s="31"/>
      <c r="G79" s="31"/>
      <c r="H79" s="31"/>
      <c r="I79" s="31"/>
      <c r="J79" s="31"/>
      <c r="K79" s="32"/>
      <c r="L79" s="33"/>
      <c r="M79" s="34"/>
      <c r="N79" s="35"/>
      <c r="O79" s="36"/>
      <c r="P79" s="36"/>
      <c r="Q79" s="36"/>
      <c r="R79" s="37"/>
      <c r="S79" s="38"/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/>
      <c r="B80" s="11"/>
      <c r="C80" s="30"/>
      <c r="D80" s="31"/>
      <c r="E80" s="31"/>
      <c r="F80" s="31"/>
      <c r="G80" s="31"/>
      <c r="H80" s="31"/>
      <c r="I80" s="31"/>
      <c r="J80" s="31"/>
      <c r="K80" s="32"/>
      <c r="L80" s="33"/>
      <c r="M80" s="34"/>
      <c r="N80" s="35"/>
      <c r="O80" s="36"/>
      <c r="P80" s="36"/>
      <c r="Q80" s="36"/>
      <c r="R80" s="37"/>
      <c r="S80" s="38"/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/>
      <c r="B81" s="11"/>
      <c r="C81" s="30"/>
      <c r="D81" s="31"/>
      <c r="E81" s="31"/>
      <c r="F81" s="31"/>
      <c r="G81" s="31"/>
      <c r="H81" s="31"/>
      <c r="I81" s="31"/>
      <c r="J81" s="31"/>
      <c r="K81" s="32"/>
      <c r="L81" s="33"/>
      <c r="M81" s="34"/>
      <c r="N81" s="35"/>
      <c r="O81" s="36"/>
      <c r="P81" s="36"/>
      <c r="Q81" s="36"/>
      <c r="R81" s="37"/>
      <c r="S81" s="38"/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/>
      <c r="B82" s="11"/>
      <c r="C82" s="30"/>
      <c r="D82" s="31"/>
      <c r="E82" s="31"/>
      <c r="F82" s="31"/>
      <c r="G82" s="31"/>
      <c r="H82" s="31"/>
      <c r="I82" s="31"/>
      <c r="J82" s="31"/>
      <c r="K82" s="32"/>
      <c r="L82" s="33"/>
      <c r="M82" s="34"/>
      <c r="N82" s="35"/>
      <c r="O82" s="36"/>
      <c r="P82" s="36"/>
      <c r="Q82" s="36"/>
      <c r="R82" s="37"/>
      <c r="S82" s="38"/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/>
      <c r="B83" s="11"/>
      <c r="C83" s="30"/>
      <c r="D83" s="31"/>
      <c r="E83" s="31"/>
      <c r="F83" s="31"/>
      <c r="G83" s="31"/>
      <c r="H83" s="31"/>
      <c r="I83" s="31"/>
      <c r="J83" s="31"/>
      <c r="K83" s="32"/>
      <c r="L83" s="33"/>
      <c r="M83" s="34"/>
      <c r="N83" s="35"/>
      <c r="O83" s="36"/>
      <c r="P83" s="36"/>
      <c r="Q83" s="36"/>
      <c r="R83" s="37"/>
      <c r="S83" s="38"/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/>
      <c r="B84" s="11"/>
      <c r="C84" s="30"/>
      <c r="D84" s="31"/>
      <c r="E84" s="31"/>
      <c r="F84" s="31"/>
      <c r="G84" s="31"/>
      <c r="H84" s="31"/>
      <c r="I84" s="31"/>
      <c r="J84" s="31"/>
      <c r="K84" s="32"/>
      <c r="L84" s="33"/>
      <c r="M84" s="34"/>
      <c r="N84" s="35"/>
      <c r="O84" s="36"/>
      <c r="P84" s="36"/>
      <c r="Q84" s="36"/>
      <c r="R84" s="37"/>
      <c r="S84" s="38"/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/>
      <c r="B85" s="11"/>
      <c r="C85" s="30"/>
      <c r="D85" s="31"/>
      <c r="E85" s="31"/>
      <c r="F85" s="31"/>
      <c r="G85" s="31"/>
      <c r="H85" s="31"/>
      <c r="I85" s="31"/>
      <c r="J85" s="31"/>
      <c r="K85" s="32"/>
      <c r="L85" s="33"/>
      <c r="M85" s="34"/>
      <c r="N85" s="35"/>
      <c r="O85" s="36"/>
      <c r="P85" s="36"/>
      <c r="Q85" s="36"/>
      <c r="R85" s="37"/>
      <c r="S85" s="38"/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/>
      <c r="B86" s="11"/>
      <c r="C86" s="30"/>
      <c r="D86" s="31"/>
      <c r="E86" s="31"/>
      <c r="F86" s="31"/>
      <c r="G86" s="31"/>
      <c r="H86" s="31"/>
      <c r="I86" s="31"/>
      <c r="J86" s="31"/>
      <c r="K86" s="32"/>
      <c r="L86" s="33"/>
      <c r="M86" s="34"/>
      <c r="N86" s="35"/>
      <c r="O86" s="36"/>
      <c r="P86" s="36"/>
      <c r="Q86" s="36"/>
      <c r="R86" s="37"/>
      <c r="S86" s="38"/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/>
      <c r="B87" s="11"/>
      <c r="C87" s="30"/>
      <c r="D87" s="31"/>
      <c r="E87" s="31"/>
      <c r="F87" s="31"/>
      <c r="G87" s="31"/>
      <c r="H87" s="31"/>
      <c r="I87" s="31"/>
      <c r="J87" s="31"/>
      <c r="K87" s="32"/>
      <c r="L87" s="33"/>
      <c r="M87" s="34"/>
      <c r="N87" s="35"/>
      <c r="O87" s="36"/>
      <c r="P87" s="36"/>
      <c r="Q87" s="36"/>
      <c r="R87" s="37"/>
      <c r="S87" s="38"/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/>
      <c r="B88" s="11"/>
      <c r="C88" s="30"/>
      <c r="D88" s="31"/>
      <c r="E88" s="31"/>
      <c r="F88" s="31"/>
      <c r="G88" s="31"/>
      <c r="H88" s="31"/>
      <c r="I88" s="31"/>
      <c r="J88" s="31"/>
      <c r="K88" s="32"/>
      <c r="L88" s="33"/>
      <c r="M88" s="34"/>
      <c r="N88" s="35"/>
      <c r="O88" s="36"/>
      <c r="P88" s="36"/>
      <c r="Q88" s="36"/>
      <c r="R88" s="37"/>
      <c r="S88" s="38"/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/>
      <c r="B89" s="11"/>
      <c r="C89" s="30"/>
      <c r="D89" s="31"/>
      <c r="E89" s="31"/>
      <c r="F89" s="31"/>
      <c r="G89" s="31"/>
      <c r="H89" s="31"/>
      <c r="I89" s="31"/>
      <c r="J89" s="31"/>
      <c r="K89" s="32"/>
      <c r="L89" s="33"/>
      <c r="M89" s="34"/>
      <c r="N89" s="35"/>
      <c r="O89" s="36"/>
      <c r="P89" s="36"/>
      <c r="Q89" s="36"/>
      <c r="R89" s="37"/>
      <c r="S89" s="38"/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/>
      <c r="B90" s="11"/>
      <c r="C90" s="30"/>
      <c r="D90" s="31"/>
      <c r="E90" s="31"/>
      <c r="F90" s="31"/>
      <c r="G90" s="31"/>
      <c r="H90" s="31"/>
      <c r="I90" s="31"/>
      <c r="J90" s="31"/>
      <c r="K90" s="32"/>
      <c r="L90" s="33"/>
      <c r="M90" s="34"/>
      <c r="N90" s="35"/>
      <c r="O90" s="36"/>
      <c r="P90" s="36"/>
      <c r="Q90" s="36"/>
      <c r="R90" s="37"/>
      <c r="S90" s="38"/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/>
      <c r="B91" s="11"/>
      <c r="C91" s="30"/>
      <c r="D91" s="31"/>
      <c r="E91" s="31"/>
      <c r="F91" s="31"/>
      <c r="G91" s="31"/>
      <c r="H91" s="31"/>
      <c r="I91" s="31"/>
      <c r="J91" s="31"/>
      <c r="K91" s="32"/>
      <c r="L91" s="33"/>
      <c r="M91" s="34"/>
      <c r="N91" s="35"/>
      <c r="O91" s="36"/>
      <c r="P91" s="36"/>
      <c r="Q91" s="36"/>
      <c r="R91" s="37"/>
      <c r="S91" s="38"/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/>
      <c r="B92" s="11"/>
      <c r="C92" s="30"/>
      <c r="D92" s="31"/>
      <c r="E92" s="31"/>
      <c r="F92" s="31"/>
      <c r="G92" s="31"/>
      <c r="H92" s="31"/>
      <c r="I92" s="31"/>
      <c r="J92" s="31"/>
      <c r="K92" s="32"/>
      <c r="L92" s="33"/>
      <c r="M92" s="34"/>
      <c r="N92" s="35"/>
      <c r="O92" s="36"/>
      <c r="P92" s="36"/>
      <c r="Q92" s="36"/>
      <c r="R92" s="37"/>
      <c r="S92" s="38"/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/>
      <c r="B93" s="11"/>
      <c r="C93" s="30"/>
      <c r="D93" s="31"/>
      <c r="E93" s="31"/>
      <c r="F93" s="31"/>
      <c r="G93" s="31"/>
      <c r="H93" s="31"/>
      <c r="I93" s="31"/>
      <c r="J93" s="31"/>
      <c r="K93" s="32"/>
      <c r="L93" s="33"/>
      <c r="M93" s="34"/>
      <c r="N93" s="35"/>
      <c r="O93" s="36"/>
      <c r="P93" s="36"/>
      <c r="Q93" s="36"/>
      <c r="R93" s="37"/>
      <c r="S93" s="38"/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/>
      <c r="B94" s="11"/>
      <c r="C94" s="30"/>
      <c r="D94" s="31"/>
      <c r="E94" s="31"/>
      <c r="F94" s="31"/>
      <c r="G94" s="31"/>
      <c r="H94" s="31"/>
      <c r="I94" s="31"/>
      <c r="J94" s="31"/>
      <c r="K94" s="32"/>
      <c r="L94" s="33"/>
      <c r="M94" s="34"/>
      <c r="N94" s="35"/>
      <c r="O94" s="36"/>
      <c r="P94" s="36"/>
      <c r="Q94" s="36"/>
      <c r="R94" s="37"/>
      <c r="S94" s="38"/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/>
      <c r="B95" s="11"/>
      <c r="C95" s="30"/>
      <c r="D95" s="31"/>
      <c r="E95" s="31"/>
      <c r="F95" s="31"/>
      <c r="G95" s="31"/>
      <c r="H95" s="31"/>
      <c r="I95" s="31"/>
      <c r="J95" s="31"/>
      <c r="K95" s="32"/>
      <c r="L95" s="33"/>
      <c r="M95" s="34"/>
      <c r="N95" s="35"/>
      <c r="O95" s="36"/>
      <c r="P95" s="36"/>
      <c r="Q95" s="36"/>
      <c r="R95" s="37"/>
      <c r="S95" s="38"/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/>
      <c r="B96" s="11"/>
      <c r="C96" s="30"/>
      <c r="D96" s="31"/>
      <c r="E96" s="31"/>
      <c r="F96" s="31"/>
      <c r="G96" s="31"/>
      <c r="H96" s="31"/>
      <c r="I96" s="31"/>
      <c r="J96" s="31"/>
      <c r="K96" s="32"/>
      <c r="L96" s="33"/>
      <c r="M96" s="34"/>
      <c r="N96" s="35"/>
      <c r="O96" s="36"/>
      <c r="P96" s="36"/>
      <c r="Q96" s="36"/>
      <c r="R96" s="37"/>
      <c r="S96" s="38"/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/>
      <c r="B97" s="11"/>
      <c r="C97" s="30"/>
      <c r="D97" s="31"/>
      <c r="E97" s="31"/>
      <c r="F97" s="31"/>
      <c r="G97" s="31"/>
      <c r="H97" s="31"/>
      <c r="I97" s="31"/>
      <c r="J97" s="31"/>
      <c r="K97" s="32"/>
      <c r="L97" s="33"/>
      <c r="M97" s="34"/>
      <c r="N97" s="35"/>
      <c r="O97" s="36"/>
      <c r="P97" s="36"/>
      <c r="Q97" s="36"/>
      <c r="R97" s="37"/>
      <c r="S97" s="38"/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/>
      <c r="B98" s="11"/>
      <c r="C98" s="30"/>
      <c r="D98" s="31"/>
      <c r="E98" s="31"/>
      <c r="F98" s="31"/>
      <c r="G98" s="31"/>
      <c r="H98" s="31"/>
      <c r="I98" s="31"/>
      <c r="J98" s="31"/>
      <c r="K98" s="32"/>
      <c r="L98" s="33"/>
      <c r="M98" s="34"/>
      <c r="N98" s="35"/>
      <c r="O98" s="36"/>
      <c r="P98" s="36"/>
      <c r="Q98" s="36"/>
      <c r="R98" s="37"/>
      <c r="S98" s="38"/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/>
      <c r="B99" s="11"/>
      <c r="C99" s="30"/>
      <c r="D99" s="31"/>
      <c r="E99" s="31"/>
      <c r="F99" s="31"/>
      <c r="G99" s="31"/>
      <c r="H99" s="31"/>
      <c r="I99" s="31"/>
      <c r="J99" s="31"/>
      <c r="K99" s="32"/>
      <c r="L99" s="33"/>
      <c r="M99" s="34"/>
      <c r="N99" s="35"/>
      <c r="O99" s="36"/>
      <c r="P99" s="36"/>
      <c r="Q99" s="36"/>
      <c r="R99" s="37"/>
      <c r="S99" s="38"/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/>
      <c r="B100" s="11"/>
      <c r="C100" s="30"/>
      <c r="D100" s="31"/>
      <c r="E100" s="31"/>
      <c r="F100" s="31"/>
      <c r="G100" s="31"/>
      <c r="H100" s="31"/>
      <c r="I100" s="31"/>
      <c r="J100" s="31"/>
      <c r="K100" s="32"/>
      <c r="L100" s="33"/>
      <c r="M100" s="34"/>
      <c r="N100" s="35"/>
      <c r="O100" s="36"/>
      <c r="P100" s="36"/>
      <c r="Q100" s="36"/>
      <c r="R100" s="37"/>
      <c r="S100" s="38"/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/>
      <c r="B101" s="11"/>
      <c r="C101" s="30"/>
      <c r="D101" s="31"/>
      <c r="E101" s="31"/>
      <c r="F101" s="31"/>
      <c r="G101" s="31"/>
      <c r="H101" s="31"/>
      <c r="I101" s="31"/>
      <c r="J101" s="31"/>
      <c r="K101" s="32"/>
      <c r="L101" s="33"/>
      <c r="M101" s="34"/>
      <c r="N101" s="35"/>
      <c r="O101" s="36"/>
      <c r="P101" s="36"/>
      <c r="Q101" s="36"/>
      <c r="R101" s="37"/>
      <c r="S101" s="38"/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/>
      <c r="B102" s="11"/>
      <c r="C102" s="30"/>
      <c r="D102" s="31"/>
      <c r="E102" s="31"/>
      <c r="F102" s="31"/>
      <c r="G102" s="31"/>
      <c r="H102" s="31"/>
      <c r="I102" s="31"/>
      <c r="J102" s="31"/>
      <c r="K102" s="32"/>
      <c r="L102" s="33"/>
      <c r="M102" s="34"/>
      <c r="N102" s="35"/>
      <c r="O102" s="36"/>
      <c r="P102" s="36"/>
      <c r="Q102" s="36"/>
      <c r="R102" s="37"/>
      <c r="S102" s="38"/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/>
      <c r="B103" s="11"/>
      <c r="C103" s="30"/>
      <c r="D103" s="31"/>
      <c r="E103" s="31"/>
      <c r="F103" s="31"/>
      <c r="G103" s="31"/>
      <c r="H103" s="31"/>
      <c r="I103" s="31"/>
      <c r="J103" s="31"/>
      <c r="K103" s="32"/>
      <c r="L103" s="33"/>
      <c r="M103" s="34"/>
      <c r="N103" s="35"/>
      <c r="O103" s="36"/>
      <c r="P103" s="36"/>
      <c r="Q103" s="36"/>
      <c r="R103" s="37"/>
      <c r="S103" s="38"/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/>
      <c r="B104" s="11"/>
      <c r="C104" s="30"/>
      <c r="D104" s="31"/>
      <c r="E104" s="31"/>
      <c r="F104" s="31"/>
      <c r="G104" s="31"/>
      <c r="H104" s="31"/>
      <c r="I104" s="31"/>
      <c r="J104" s="31"/>
      <c r="K104" s="32"/>
      <c r="L104" s="33"/>
      <c r="M104" s="34"/>
      <c r="N104" s="35"/>
      <c r="O104" s="36"/>
      <c r="P104" s="36"/>
      <c r="Q104" s="36"/>
      <c r="R104" s="37"/>
      <c r="S104" s="38"/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/>
      <c r="B105" s="11"/>
      <c r="C105" s="30"/>
      <c r="D105" s="31"/>
      <c r="E105" s="31"/>
      <c r="F105" s="31"/>
      <c r="G105" s="31"/>
      <c r="H105" s="31"/>
      <c r="I105" s="31"/>
      <c r="J105" s="31"/>
      <c r="K105" s="32"/>
      <c r="L105" s="33"/>
      <c r="M105" s="34"/>
      <c r="N105" s="35"/>
      <c r="O105" s="36"/>
      <c r="P105" s="36"/>
      <c r="Q105" s="36"/>
      <c r="R105" s="37"/>
      <c r="S105" s="38"/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/>
      <c r="B106" s="11"/>
      <c r="C106" s="30"/>
      <c r="D106" s="31"/>
      <c r="E106" s="31"/>
      <c r="F106" s="31"/>
      <c r="G106" s="31"/>
      <c r="H106" s="31"/>
      <c r="I106" s="31"/>
      <c r="J106" s="31"/>
      <c r="K106" s="32"/>
      <c r="L106" s="33"/>
      <c r="M106" s="34"/>
      <c r="N106" s="35"/>
      <c r="O106" s="36"/>
      <c r="P106" s="36"/>
      <c r="Q106" s="36"/>
      <c r="R106" s="37"/>
      <c r="S106" s="38"/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/>
      <c r="B107" s="11"/>
      <c r="C107" s="30"/>
      <c r="D107" s="31"/>
      <c r="E107" s="31"/>
      <c r="F107" s="31"/>
      <c r="G107" s="31"/>
      <c r="H107" s="31"/>
      <c r="I107" s="31"/>
      <c r="J107" s="31"/>
      <c r="K107" s="32"/>
      <c r="L107" s="33"/>
      <c r="M107" s="34"/>
      <c r="N107" s="35"/>
      <c r="O107" s="36"/>
      <c r="P107" s="36"/>
      <c r="Q107" s="36"/>
      <c r="R107" s="37"/>
      <c r="S107" s="38"/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/>
      <c r="B108" s="11"/>
      <c r="C108" s="30"/>
      <c r="D108" s="31"/>
      <c r="E108" s="31"/>
      <c r="F108" s="31"/>
      <c r="G108" s="31"/>
      <c r="H108" s="31"/>
      <c r="I108" s="31"/>
      <c r="J108" s="31"/>
      <c r="K108" s="32"/>
      <c r="L108" s="33"/>
      <c r="M108" s="34"/>
      <c r="N108" s="35"/>
      <c r="O108" s="36"/>
      <c r="P108" s="36"/>
      <c r="Q108" s="36"/>
      <c r="R108" s="37"/>
      <c r="S108" s="38"/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/>
      <c r="B109" s="11"/>
      <c r="C109" s="30"/>
      <c r="D109" s="31"/>
      <c r="E109" s="31"/>
      <c r="F109" s="31"/>
      <c r="G109" s="31"/>
      <c r="H109" s="31"/>
      <c r="I109" s="31"/>
      <c r="J109" s="31"/>
      <c r="K109" s="32"/>
      <c r="L109" s="33"/>
      <c r="M109" s="34"/>
      <c r="N109" s="35"/>
      <c r="O109" s="36"/>
      <c r="P109" s="36"/>
      <c r="Q109" s="36"/>
      <c r="R109" s="37"/>
      <c r="S109" s="38"/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/>
      <c r="B110" s="11"/>
      <c r="C110" s="30"/>
      <c r="D110" s="31"/>
      <c r="E110" s="31"/>
      <c r="F110" s="31"/>
      <c r="G110" s="31"/>
      <c r="H110" s="31"/>
      <c r="I110" s="31"/>
      <c r="J110" s="31"/>
      <c r="K110" s="32"/>
      <c r="L110" s="33"/>
      <c r="M110" s="34"/>
      <c r="N110" s="35"/>
      <c r="O110" s="36"/>
      <c r="P110" s="36"/>
      <c r="Q110" s="36"/>
      <c r="R110" s="37"/>
      <c r="S110" s="38"/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/>
      <c r="B111" s="11"/>
      <c r="C111" s="30"/>
      <c r="D111" s="31"/>
      <c r="E111" s="31"/>
      <c r="F111" s="31"/>
      <c r="G111" s="31"/>
      <c r="H111" s="31"/>
      <c r="I111" s="31"/>
      <c r="J111" s="31"/>
      <c r="K111" s="32"/>
      <c r="L111" s="33"/>
      <c r="M111" s="34"/>
      <c r="N111" s="35"/>
      <c r="O111" s="36"/>
      <c r="P111" s="36"/>
      <c r="Q111" s="36"/>
      <c r="R111" s="37"/>
      <c r="S111" s="38"/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/>
      <c r="B112" s="11"/>
      <c r="C112" s="30"/>
      <c r="D112" s="31"/>
      <c r="E112" s="31"/>
      <c r="F112" s="31"/>
      <c r="G112" s="31"/>
      <c r="H112" s="31"/>
      <c r="I112" s="31"/>
      <c r="J112" s="31"/>
      <c r="K112" s="32"/>
      <c r="L112" s="33"/>
      <c r="M112" s="34"/>
      <c r="N112" s="35"/>
      <c r="O112" s="36"/>
      <c r="P112" s="36"/>
      <c r="Q112" s="36"/>
      <c r="R112" s="37"/>
      <c r="S112" s="38"/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/>
      <c r="B113" s="11"/>
      <c r="C113" s="30"/>
      <c r="D113" s="31"/>
      <c r="E113" s="31"/>
      <c r="F113" s="31"/>
      <c r="G113" s="31"/>
      <c r="H113" s="31"/>
      <c r="I113" s="31"/>
      <c r="J113" s="31"/>
      <c r="K113" s="32"/>
      <c r="L113" s="33"/>
      <c r="M113" s="34"/>
      <c r="N113" s="35"/>
      <c r="O113" s="36"/>
      <c r="P113" s="36"/>
      <c r="Q113" s="36"/>
      <c r="R113" s="37"/>
      <c r="S113" s="38"/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/>
      <c r="B114" s="11"/>
      <c r="C114" s="30"/>
      <c r="D114" s="31"/>
      <c r="E114" s="31"/>
      <c r="F114" s="31"/>
      <c r="G114" s="31"/>
      <c r="H114" s="31"/>
      <c r="I114" s="31"/>
      <c r="J114" s="31"/>
      <c r="K114" s="32"/>
      <c r="L114" s="33"/>
      <c r="M114" s="34"/>
      <c r="N114" s="35"/>
      <c r="O114" s="36"/>
      <c r="P114" s="36"/>
      <c r="Q114" s="36"/>
      <c r="R114" s="37"/>
      <c r="S114" s="38"/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/>
      <c r="B115" s="11"/>
      <c r="C115" s="30"/>
      <c r="D115" s="31"/>
      <c r="E115" s="31"/>
      <c r="F115" s="31"/>
      <c r="G115" s="31"/>
      <c r="H115" s="31"/>
      <c r="I115" s="31"/>
      <c r="J115" s="31"/>
      <c r="K115" s="32"/>
      <c r="L115" s="33"/>
      <c r="M115" s="34"/>
      <c r="N115" s="35"/>
      <c r="O115" s="36"/>
      <c r="P115" s="36"/>
      <c r="Q115" s="36"/>
      <c r="R115" s="37"/>
      <c r="S115" s="38"/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/>
      <c r="B116" s="11"/>
      <c r="C116" s="30"/>
      <c r="D116" s="31"/>
      <c r="E116" s="31"/>
      <c r="F116" s="31"/>
      <c r="G116" s="31"/>
      <c r="H116" s="31"/>
      <c r="I116" s="31"/>
      <c r="J116" s="31"/>
      <c r="K116" s="32"/>
      <c r="L116" s="33"/>
      <c r="M116" s="34"/>
      <c r="N116" s="35"/>
      <c r="O116" s="36"/>
      <c r="P116" s="36"/>
      <c r="Q116" s="36"/>
      <c r="R116" s="37"/>
      <c r="S116" s="38"/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/>
      <c r="B117" s="11"/>
      <c r="C117" s="30"/>
      <c r="D117" s="31"/>
      <c r="E117" s="31"/>
      <c r="F117" s="31"/>
      <c r="G117" s="31"/>
      <c r="H117" s="31"/>
      <c r="I117" s="31"/>
      <c r="J117" s="31"/>
      <c r="K117" s="32"/>
      <c r="L117" s="33"/>
      <c r="M117" s="34"/>
      <c r="N117" s="35"/>
      <c r="O117" s="36"/>
      <c r="P117" s="36"/>
      <c r="Q117" s="36"/>
      <c r="R117" s="37"/>
      <c r="S117" s="38"/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/>
      <c r="B118" s="11"/>
      <c r="C118" s="30"/>
      <c r="D118" s="31"/>
      <c r="E118" s="31"/>
      <c r="F118" s="31"/>
      <c r="G118" s="31"/>
      <c r="H118" s="31"/>
      <c r="I118" s="31"/>
      <c r="J118" s="31"/>
      <c r="K118" s="32"/>
      <c r="L118" s="33"/>
      <c r="M118" s="34"/>
      <c r="N118" s="35"/>
      <c r="O118" s="36"/>
      <c r="P118" s="36"/>
      <c r="Q118" s="36"/>
      <c r="R118" s="37"/>
      <c r="S118" s="38"/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/>
      <c r="B119" s="11"/>
      <c r="C119" s="30"/>
      <c r="D119" s="31"/>
      <c r="E119" s="31"/>
      <c r="F119" s="31"/>
      <c r="G119" s="31"/>
      <c r="H119" s="31"/>
      <c r="I119" s="31"/>
      <c r="J119" s="31"/>
      <c r="K119" s="32"/>
      <c r="L119" s="33"/>
      <c r="M119" s="34"/>
      <c r="N119" s="35"/>
      <c r="O119" s="36"/>
      <c r="P119" s="36"/>
      <c r="Q119" s="36"/>
      <c r="R119" s="37"/>
      <c r="S119" s="38"/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/>
      <c r="B120" s="11"/>
      <c r="C120" s="30"/>
      <c r="D120" s="31"/>
      <c r="E120" s="31"/>
      <c r="F120" s="31"/>
      <c r="G120" s="31"/>
      <c r="H120" s="31"/>
      <c r="I120" s="31"/>
      <c r="J120" s="31"/>
      <c r="K120" s="32"/>
      <c r="L120" s="33"/>
      <c r="M120" s="34"/>
      <c r="N120" s="35"/>
      <c r="O120" s="36"/>
      <c r="P120" s="36"/>
      <c r="Q120" s="36"/>
      <c r="R120" s="37"/>
      <c r="S120" s="38"/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/>
      <c r="B121" s="11"/>
      <c r="C121" s="30"/>
      <c r="D121" s="31"/>
      <c r="E121" s="31"/>
      <c r="F121" s="31"/>
      <c r="G121" s="31"/>
      <c r="H121" s="31"/>
      <c r="I121" s="31"/>
      <c r="J121" s="31"/>
      <c r="K121" s="32"/>
      <c r="L121" s="33"/>
      <c r="M121" s="34"/>
      <c r="N121" s="35"/>
      <c r="O121" s="36"/>
      <c r="P121" s="36"/>
      <c r="Q121" s="36"/>
      <c r="R121" s="37"/>
      <c r="S121" s="38"/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/>
      <c r="B122" s="11"/>
      <c r="C122" s="30"/>
      <c r="D122" s="31"/>
      <c r="E122" s="31"/>
      <c r="F122" s="31"/>
      <c r="G122" s="31"/>
      <c r="H122" s="31"/>
      <c r="I122" s="31"/>
      <c r="J122" s="31"/>
      <c r="K122" s="32"/>
      <c r="L122" s="33"/>
      <c r="M122" s="34"/>
      <c r="N122" s="35"/>
      <c r="O122" s="36"/>
      <c r="P122" s="36"/>
      <c r="Q122" s="36"/>
      <c r="R122" s="37"/>
      <c r="S122" s="38"/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/>
      <c r="B123" s="11"/>
      <c r="C123" s="30"/>
      <c r="D123" s="31"/>
      <c r="E123" s="31"/>
      <c r="F123" s="31"/>
      <c r="G123" s="31"/>
      <c r="H123" s="31"/>
      <c r="I123" s="31"/>
      <c r="J123" s="31"/>
      <c r="K123" s="32"/>
      <c r="L123" s="33"/>
      <c r="M123" s="34"/>
      <c r="N123" s="35"/>
      <c r="O123" s="36"/>
      <c r="P123" s="36"/>
      <c r="Q123" s="36"/>
      <c r="R123" s="37"/>
      <c r="S123" s="38"/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/>
      <c r="B124" s="11"/>
      <c r="C124" s="30"/>
      <c r="D124" s="31"/>
      <c r="E124" s="31"/>
      <c r="F124" s="31"/>
      <c r="G124" s="31"/>
      <c r="H124" s="31"/>
      <c r="I124" s="31"/>
      <c r="J124" s="31"/>
      <c r="K124" s="32"/>
      <c r="L124" s="33"/>
      <c r="M124" s="34"/>
      <c r="N124" s="35"/>
      <c r="O124" s="36"/>
      <c r="P124" s="36"/>
      <c r="Q124" s="36"/>
      <c r="R124" s="37"/>
      <c r="S124" s="38"/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/>
      <c r="B125" s="11"/>
      <c r="C125" s="30"/>
      <c r="D125" s="31"/>
      <c r="E125" s="31"/>
      <c r="F125" s="31"/>
      <c r="G125" s="31"/>
      <c r="H125" s="31"/>
      <c r="I125" s="31"/>
      <c r="J125" s="31"/>
      <c r="K125" s="32"/>
      <c r="L125" s="33"/>
      <c r="M125" s="34"/>
      <c r="N125" s="35"/>
      <c r="O125" s="36"/>
      <c r="P125" s="36"/>
      <c r="Q125" s="36"/>
      <c r="R125" s="37"/>
      <c r="S125" s="38"/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/>
      <c r="B126" s="11"/>
      <c r="C126" s="30"/>
      <c r="D126" s="31"/>
      <c r="E126" s="31"/>
      <c r="F126" s="31"/>
      <c r="G126" s="31"/>
      <c r="H126" s="31"/>
      <c r="I126" s="31"/>
      <c r="J126" s="31"/>
      <c r="K126" s="32"/>
      <c r="L126" s="33"/>
      <c r="M126" s="34"/>
      <c r="N126" s="35"/>
      <c r="O126" s="36"/>
      <c r="P126" s="36"/>
      <c r="Q126" s="36"/>
      <c r="R126" s="37"/>
      <c r="S126" s="38"/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/>
      <c r="B127" s="11"/>
      <c r="C127" s="30"/>
      <c r="D127" s="31"/>
      <c r="E127" s="31"/>
      <c r="F127" s="31"/>
      <c r="G127" s="31"/>
      <c r="H127" s="31"/>
      <c r="I127" s="31"/>
      <c r="J127" s="31"/>
      <c r="K127" s="32"/>
      <c r="L127" s="33"/>
      <c r="M127" s="34"/>
      <c r="N127" s="35"/>
      <c r="O127" s="36"/>
      <c r="P127" s="36"/>
      <c r="Q127" s="36"/>
      <c r="R127" s="37"/>
      <c r="S127" s="38"/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/>
      <c r="B128" s="11"/>
      <c r="C128" s="30"/>
      <c r="D128" s="31"/>
      <c r="E128" s="31"/>
      <c r="F128" s="31"/>
      <c r="G128" s="31"/>
      <c r="H128" s="31"/>
      <c r="I128" s="31"/>
      <c r="J128" s="31"/>
      <c r="K128" s="32"/>
      <c r="L128" s="33"/>
      <c r="M128" s="34"/>
      <c r="N128" s="35"/>
      <c r="O128" s="36"/>
      <c r="P128" s="36"/>
      <c r="Q128" s="36"/>
      <c r="R128" s="37"/>
      <c r="S128" s="38"/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/>
      <c r="B129" s="11"/>
      <c r="C129" s="30"/>
      <c r="D129" s="31"/>
      <c r="E129" s="31"/>
      <c r="F129" s="31"/>
      <c r="G129" s="31"/>
      <c r="H129" s="31"/>
      <c r="I129" s="31"/>
      <c r="J129" s="31"/>
      <c r="K129" s="32"/>
      <c r="L129" s="33"/>
      <c r="M129" s="34"/>
      <c r="N129" s="35"/>
      <c r="O129" s="36"/>
      <c r="P129" s="36"/>
      <c r="Q129" s="36"/>
      <c r="R129" s="37"/>
      <c r="S129" s="38"/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/>
      <c r="B130" s="11"/>
      <c r="C130" s="30"/>
      <c r="D130" s="31"/>
      <c r="E130" s="31"/>
      <c r="F130" s="31"/>
      <c r="G130" s="31"/>
      <c r="H130" s="31"/>
      <c r="I130" s="31"/>
      <c r="J130" s="31"/>
      <c r="K130" s="32"/>
      <c r="L130" s="33"/>
      <c r="M130" s="34"/>
      <c r="N130" s="35"/>
      <c r="O130" s="36"/>
      <c r="P130" s="36"/>
      <c r="Q130" s="36"/>
      <c r="R130" s="37"/>
      <c r="S130" s="38"/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/>
      <c r="B131" s="11"/>
      <c r="C131" s="30"/>
      <c r="D131" s="31"/>
      <c r="E131" s="31"/>
      <c r="F131" s="31"/>
      <c r="G131" s="31"/>
      <c r="H131" s="31"/>
      <c r="I131" s="31"/>
      <c r="J131" s="31"/>
      <c r="K131" s="32"/>
      <c r="L131" s="33"/>
      <c r="M131" s="34"/>
      <c r="N131" s="35"/>
      <c r="O131" s="36"/>
      <c r="P131" s="36"/>
      <c r="Q131" s="36"/>
      <c r="R131" s="37"/>
      <c r="S131" s="38"/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/>
      <c r="B132" s="11"/>
      <c r="C132" s="30"/>
      <c r="D132" s="31"/>
      <c r="E132" s="31"/>
      <c r="F132" s="31"/>
      <c r="G132" s="31"/>
      <c r="H132" s="31"/>
      <c r="I132" s="31"/>
      <c r="J132" s="31"/>
      <c r="K132" s="32"/>
      <c r="L132" s="33"/>
      <c r="M132" s="34"/>
      <c r="N132" s="35"/>
      <c r="O132" s="36"/>
      <c r="P132" s="36"/>
      <c r="Q132" s="36"/>
      <c r="R132" s="37"/>
      <c r="S132" s="38"/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/>
      <c r="B133" s="11"/>
      <c r="C133" s="30"/>
      <c r="D133" s="31"/>
      <c r="E133" s="31"/>
      <c r="F133" s="31"/>
      <c r="G133" s="31"/>
      <c r="H133" s="31"/>
      <c r="I133" s="31"/>
      <c r="J133" s="31"/>
      <c r="K133" s="32"/>
      <c r="L133" s="33"/>
      <c r="M133" s="34"/>
      <c r="N133" s="35"/>
      <c r="O133" s="36"/>
      <c r="P133" s="36"/>
      <c r="Q133" s="36"/>
      <c r="R133" s="37"/>
      <c r="S133" s="38"/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/>
      <c r="B134" s="11"/>
      <c r="C134" s="30"/>
      <c r="D134" s="31"/>
      <c r="E134" s="31"/>
      <c r="F134" s="31"/>
      <c r="G134" s="31"/>
      <c r="H134" s="31"/>
      <c r="I134" s="31"/>
      <c r="J134" s="31"/>
      <c r="K134" s="32"/>
      <c r="L134" s="33"/>
      <c r="M134" s="34"/>
      <c r="N134" s="35"/>
      <c r="O134" s="36"/>
      <c r="P134" s="36"/>
      <c r="Q134" s="36"/>
      <c r="R134" s="37"/>
      <c r="S134" s="38"/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/>
      <c r="B135" s="11"/>
      <c r="C135" s="30"/>
      <c r="D135" s="31"/>
      <c r="E135" s="31"/>
      <c r="F135" s="31"/>
      <c r="G135" s="31"/>
      <c r="H135" s="31"/>
      <c r="I135" s="31"/>
      <c r="J135" s="31"/>
      <c r="K135" s="32"/>
      <c r="L135" s="33"/>
      <c r="M135" s="34"/>
      <c r="N135" s="35"/>
      <c r="O135" s="36"/>
      <c r="P135" s="36"/>
      <c r="Q135" s="36"/>
      <c r="R135" s="37"/>
      <c r="S135" s="38"/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/>
      <c r="B136" s="11"/>
      <c r="C136" s="30"/>
      <c r="D136" s="31"/>
      <c r="E136" s="31"/>
      <c r="F136" s="31"/>
      <c r="G136" s="31"/>
      <c r="H136" s="31"/>
      <c r="I136" s="31"/>
      <c r="J136" s="31"/>
      <c r="K136" s="32"/>
      <c r="L136" s="33"/>
      <c r="M136" s="34"/>
      <c r="N136" s="35"/>
      <c r="O136" s="36"/>
      <c r="P136" s="36"/>
      <c r="Q136" s="36"/>
      <c r="R136" s="37"/>
      <c r="S136" s="38"/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/>
      <c r="B137" s="11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/>
      <c r="B138" s="11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/>
      <c r="B139" s="11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/>
      <c r="B140" s="11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/>
      <c r="B141" s="11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/>
      <c r="B142" s="11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/>
      <c r="B143" s="11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/>
      <c r="B144" s="11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/>
      <c r="B145" s="11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/>
      <c r="B146" s="11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39" priority="8">
      <formula>SUM(W$4:W$9344)&gt;0</formula>
    </cfRule>
  </conditionalFormatting>
  <conditionalFormatting sqref="X3">
    <cfRule type="expression" dxfId="38" priority="7">
      <formula>SUM(X$4:X$9344)&gt;0</formula>
    </cfRule>
  </conditionalFormatting>
  <conditionalFormatting sqref="Y3:BC3">
    <cfRule type="expression" dxfId="37" priority="6">
      <formula>SUM(Y$4:Y$9344)&gt;0</formula>
    </cfRule>
  </conditionalFormatting>
  <conditionalFormatting sqref="BD3">
    <cfRule type="expression" dxfId="36" priority="5">
      <formula>SUM(BD$4:BD$9344)&gt;0</formula>
    </cfRule>
  </conditionalFormatting>
  <conditionalFormatting sqref="W2">
    <cfRule type="expression" dxfId="35" priority="4">
      <formula>SUM(W$4:W$9380)&gt;0</formula>
    </cfRule>
  </conditionalFormatting>
  <conditionalFormatting sqref="X2">
    <cfRule type="expression" dxfId="34" priority="3">
      <formula>SUM(X$4:X$9380)&gt;0</formula>
    </cfRule>
  </conditionalFormatting>
  <conditionalFormatting sqref="Y2:BC2">
    <cfRule type="expression" dxfId="33" priority="2">
      <formula>SUM(Y$4:Y$9380)&gt;0</formula>
    </cfRule>
  </conditionalFormatting>
  <conditionalFormatting sqref="BD2">
    <cfRule type="expression" dxfId="32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1914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9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1915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0</v>
      </c>
      <c r="O5" s="36"/>
      <c r="P5" s="36"/>
      <c r="Q5" s="36"/>
      <c r="R5" s="37"/>
      <c r="S5" s="38">
        <v>19</v>
      </c>
      <c r="T5" s="39"/>
      <c r="U5" s="38"/>
      <c r="V5" s="39"/>
      <c r="W5" s="12"/>
      <c r="X5" s="13"/>
      <c r="Y5" s="13"/>
      <c r="Z5" s="13">
        <v>1</v>
      </c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1916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11</v>
      </c>
      <c r="T6" s="39"/>
      <c r="U6" s="38"/>
      <c r="V6" s="39"/>
      <c r="W6" s="12"/>
      <c r="X6" s="13"/>
      <c r="Y6" s="13">
        <v>1</v>
      </c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1917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1</v>
      </c>
      <c r="T7" s="39"/>
      <c r="U7" s="38"/>
      <c r="V7" s="39"/>
      <c r="W7" s="12"/>
      <c r="X7" s="13"/>
      <c r="Y7" s="13"/>
      <c r="Z7" s="13"/>
      <c r="AA7" s="13">
        <v>1</v>
      </c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1918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7</v>
      </c>
      <c r="T8" s="39"/>
      <c r="U8" s="38"/>
      <c r="V8" s="39"/>
      <c r="W8" s="12"/>
      <c r="X8" s="13"/>
      <c r="Y8" s="13"/>
      <c r="Z8" s="13"/>
      <c r="AA8" s="13">
        <v>3</v>
      </c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1919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1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>
        <v>7</v>
      </c>
      <c r="B10" s="11"/>
      <c r="C10" s="30" t="s">
        <v>1920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9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>
        <v>8</v>
      </c>
      <c r="B11" s="11"/>
      <c r="C11" s="30" t="s">
        <v>1921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9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>
        <v>9</v>
      </c>
      <c r="B12" s="11"/>
      <c r="C12" s="30" t="s">
        <v>1922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8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>
        <v>10</v>
      </c>
      <c r="B13" s="11"/>
      <c r="C13" s="30" t="s">
        <v>1923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1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>
        <v>11</v>
      </c>
      <c r="B14" s="11"/>
      <c r="C14" s="30" t="s">
        <v>1924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8</v>
      </c>
      <c r="T14" s="39"/>
      <c r="U14" s="38"/>
      <c r="V14" s="39"/>
      <c r="W14" s="12"/>
      <c r="X14" s="13"/>
      <c r="Y14" s="13"/>
      <c r="Z14" s="13"/>
      <c r="AA14" s="13"/>
      <c r="AB14" s="13">
        <v>1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>
        <v>12</v>
      </c>
      <c r="B15" s="11"/>
      <c r="C15" s="30" t="s">
        <v>1925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1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>
        <v>13</v>
      </c>
      <c r="B16" s="11"/>
      <c r="C16" s="30" t="s">
        <v>1926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1</v>
      </c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>
        <v>14</v>
      </c>
      <c r="B17" s="11"/>
      <c r="C17" s="30" t="s">
        <v>1927</v>
      </c>
      <c r="D17" s="31"/>
      <c r="E17" s="31"/>
      <c r="F17" s="31"/>
      <c r="G17" s="31"/>
      <c r="H17" s="31"/>
      <c r="I17" s="31"/>
      <c r="J17" s="31"/>
      <c r="K17" s="32"/>
      <c r="L17" s="33" t="s">
        <v>44</v>
      </c>
      <c r="M17" s="34"/>
      <c r="N17" s="35" t="s">
        <v>0</v>
      </c>
      <c r="O17" s="36"/>
      <c r="P17" s="36"/>
      <c r="Q17" s="36"/>
      <c r="R17" s="37"/>
      <c r="S17" s="38">
        <v>1</v>
      </c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>
        <v>15</v>
      </c>
      <c r="B18" s="11"/>
      <c r="C18" s="30" t="s">
        <v>1928</v>
      </c>
      <c r="D18" s="31"/>
      <c r="E18" s="31"/>
      <c r="F18" s="31"/>
      <c r="G18" s="31"/>
      <c r="H18" s="31"/>
      <c r="I18" s="31"/>
      <c r="J18" s="31"/>
      <c r="K18" s="32"/>
      <c r="L18" s="33" t="s">
        <v>44</v>
      </c>
      <c r="M18" s="34"/>
      <c r="N18" s="35" t="s">
        <v>0</v>
      </c>
      <c r="O18" s="36"/>
      <c r="P18" s="36"/>
      <c r="Q18" s="36"/>
      <c r="R18" s="37"/>
      <c r="S18" s="38">
        <v>19</v>
      </c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>
        <v>16</v>
      </c>
      <c r="B19" s="11"/>
      <c r="C19" s="30" t="s">
        <v>1929</v>
      </c>
      <c r="D19" s="31"/>
      <c r="E19" s="31"/>
      <c r="F19" s="31"/>
      <c r="G19" s="31"/>
      <c r="H19" s="31"/>
      <c r="I19" s="31"/>
      <c r="J19" s="31"/>
      <c r="K19" s="32"/>
      <c r="L19" s="33" t="s">
        <v>44</v>
      </c>
      <c r="M19" s="34"/>
      <c r="N19" s="35" t="s">
        <v>0</v>
      </c>
      <c r="O19" s="36"/>
      <c r="P19" s="36"/>
      <c r="Q19" s="36"/>
      <c r="R19" s="37"/>
      <c r="S19" s="38">
        <v>1</v>
      </c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>
        <v>17</v>
      </c>
      <c r="B20" s="11"/>
      <c r="C20" s="30" t="s">
        <v>1930</v>
      </c>
      <c r="D20" s="31"/>
      <c r="E20" s="31"/>
      <c r="F20" s="31"/>
      <c r="G20" s="31"/>
      <c r="H20" s="31"/>
      <c r="I20" s="31"/>
      <c r="J20" s="31"/>
      <c r="K20" s="32"/>
      <c r="L20" s="33" t="s">
        <v>44</v>
      </c>
      <c r="M20" s="34"/>
      <c r="N20" s="35" t="s">
        <v>0</v>
      </c>
      <c r="O20" s="36"/>
      <c r="P20" s="36"/>
      <c r="Q20" s="36"/>
      <c r="R20" s="37"/>
      <c r="S20" s="38">
        <v>8</v>
      </c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>
        <v>18</v>
      </c>
      <c r="B21" s="11"/>
      <c r="C21" s="30" t="s">
        <v>1931</v>
      </c>
      <c r="D21" s="31"/>
      <c r="E21" s="31"/>
      <c r="F21" s="31"/>
      <c r="G21" s="31"/>
      <c r="H21" s="31"/>
      <c r="I21" s="31"/>
      <c r="J21" s="31"/>
      <c r="K21" s="32"/>
      <c r="L21" s="33" t="s">
        <v>44</v>
      </c>
      <c r="M21" s="34"/>
      <c r="N21" s="35" t="s">
        <v>0</v>
      </c>
      <c r="O21" s="36"/>
      <c r="P21" s="36"/>
      <c r="Q21" s="36"/>
      <c r="R21" s="37"/>
      <c r="S21" s="38">
        <v>1</v>
      </c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>
        <v>19</v>
      </c>
      <c r="B22" s="11"/>
      <c r="C22" s="30" t="s">
        <v>1932</v>
      </c>
      <c r="D22" s="31"/>
      <c r="E22" s="31"/>
      <c r="F22" s="31"/>
      <c r="G22" s="31"/>
      <c r="H22" s="31"/>
      <c r="I22" s="31"/>
      <c r="J22" s="31"/>
      <c r="K22" s="32"/>
      <c r="L22" s="33" t="s">
        <v>44</v>
      </c>
      <c r="M22" s="34"/>
      <c r="N22" s="35" t="s">
        <v>0</v>
      </c>
      <c r="O22" s="36"/>
      <c r="P22" s="36"/>
      <c r="Q22" s="36"/>
      <c r="R22" s="37"/>
      <c r="S22" s="38">
        <v>1</v>
      </c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>
        <v>20</v>
      </c>
      <c r="B23" s="11"/>
      <c r="C23" s="30" t="s">
        <v>1933</v>
      </c>
      <c r="D23" s="31"/>
      <c r="E23" s="31"/>
      <c r="F23" s="31"/>
      <c r="G23" s="31"/>
      <c r="H23" s="31"/>
      <c r="I23" s="31"/>
      <c r="J23" s="31"/>
      <c r="K23" s="32"/>
      <c r="L23" s="33" t="s">
        <v>44</v>
      </c>
      <c r="M23" s="34"/>
      <c r="N23" s="35" t="s">
        <v>0</v>
      </c>
      <c r="O23" s="36"/>
      <c r="P23" s="36"/>
      <c r="Q23" s="36"/>
      <c r="R23" s="37"/>
      <c r="S23" s="38">
        <v>8</v>
      </c>
      <c r="T23" s="39"/>
      <c r="U23" s="38"/>
      <c r="V23" s="39"/>
      <c r="W23" s="12"/>
      <c r="X23" s="13">
        <v>1</v>
      </c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>
        <v>21</v>
      </c>
      <c r="B24" s="11"/>
      <c r="C24" s="30" t="s">
        <v>1934</v>
      </c>
      <c r="D24" s="31"/>
      <c r="E24" s="31"/>
      <c r="F24" s="31"/>
      <c r="G24" s="31"/>
      <c r="H24" s="31"/>
      <c r="I24" s="31"/>
      <c r="J24" s="31"/>
      <c r="K24" s="32"/>
      <c r="L24" s="33" t="s">
        <v>44</v>
      </c>
      <c r="M24" s="34"/>
      <c r="N24" s="35" t="s">
        <v>0</v>
      </c>
      <c r="O24" s="36"/>
      <c r="P24" s="36"/>
      <c r="Q24" s="36"/>
      <c r="R24" s="37"/>
      <c r="S24" s="38">
        <v>8</v>
      </c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>
        <v>22</v>
      </c>
      <c r="B25" s="11"/>
      <c r="C25" s="30" t="s">
        <v>1935</v>
      </c>
      <c r="D25" s="31"/>
      <c r="E25" s="31"/>
      <c r="F25" s="31"/>
      <c r="G25" s="31"/>
      <c r="H25" s="31"/>
      <c r="I25" s="31"/>
      <c r="J25" s="31"/>
      <c r="K25" s="32"/>
      <c r="L25" s="33" t="s">
        <v>44</v>
      </c>
      <c r="M25" s="34"/>
      <c r="N25" s="35" t="s">
        <v>0</v>
      </c>
      <c r="O25" s="36"/>
      <c r="P25" s="36"/>
      <c r="Q25" s="36"/>
      <c r="R25" s="37"/>
      <c r="S25" s="38">
        <v>6</v>
      </c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>
        <v>23</v>
      </c>
      <c r="B26" s="11"/>
      <c r="C26" s="30" t="s">
        <v>1936</v>
      </c>
      <c r="D26" s="31"/>
      <c r="E26" s="31"/>
      <c r="F26" s="31"/>
      <c r="G26" s="31"/>
      <c r="H26" s="31"/>
      <c r="I26" s="31"/>
      <c r="J26" s="31"/>
      <c r="K26" s="32"/>
      <c r="L26" s="33" t="s">
        <v>44</v>
      </c>
      <c r="M26" s="34"/>
      <c r="N26" s="35" t="s">
        <v>0</v>
      </c>
      <c r="O26" s="36"/>
      <c r="P26" s="36"/>
      <c r="Q26" s="36"/>
      <c r="R26" s="37"/>
      <c r="S26" s="38">
        <v>8</v>
      </c>
      <c r="T26" s="39"/>
      <c r="U26" s="38"/>
      <c r="V26" s="39"/>
      <c r="W26" s="12"/>
      <c r="X26" s="13"/>
      <c r="Y26" s="13"/>
      <c r="Z26" s="13"/>
      <c r="AA26" s="13">
        <v>2</v>
      </c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>
        <v>24</v>
      </c>
      <c r="B27" s="11"/>
      <c r="C27" s="30" t="s">
        <v>1937</v>
      </c>
      <c r="D27" s="31"/>
      <c r="E27" s="31"/>
      <c r="F27" s="31"/>
      <c r="G27" s="31"/>
      <c r="H27" s="31"/>
      <c r="I27" s="31"/>
      <c r="J27" s="31"/>
      <c r="K27" s="32"/>
      <c r="L27" s="33" t="s">
        <v>44</v>
      </c>
      <c r="M27" s="34"/>
      <c r="N27" s="35" t="s">
        <v>0</v>
      </c>
      <c r="O27" s="36"/>
      <c r="P27" s="36"/>
      <c r="Q27" s="36"/>
      <c r="R27" s="37"/>
      <c r="S27" s="38">
        <v>1</v>
      </c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>
        <v>25</v>
      </c>
      <c r="B28" s="11"/>
      <c r="C28" s="30" t="s">
        <v>1938</v>
      </c>
      <c r="D28" s="31"/>
      <c r="E28" s="31"/>
      <c r="F28" s="31"/>
      <c r="G28" s="31"/>
      <c r="H28" s="31"/>
      <c r="I28" s="31"/>
      <c r="J28" s="31"/>
      <c r="K28" s="32"/>
      <c r="L28" s="33" t="s">
        <v>44</v>
      </c>
      <c r="M28" s="34"/>
      <c r="N28" s="35" t="s">
        <v>0</v>
      </c>
      <c r="O28" s="36"/>
      <c r="P28" s="36"/>
      <c r="Q28" s="36"/>
      <c r="R28" s="37"/>
      <c r="S28" s="38">
        <v>2</v>
      </c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>
        <v>26</v>
      </c>
      <c r="B29" s="11"/>
      <c r="C29" s="30" t="s">
        <v>1939</v>
      </c>
      <c r="D29" s="31"/>
      <c r="E29" s="31"/>
      <c r="F29" s="31"/>
      <c r="G29" s="31"/>
      <c r="H29" s="31"/>
      <c r="I29" s="31"/>
      <c r="J29" s="31"/>
      <c r="K29" s="32"/>
      <c r="L29" s="33" t="s">
        <v>44</v>
      </c>
      <c r="M29" s="34"/>
      <c r="N29" s="35" t="s">
        <v>0</v>
      </c>
      <c r="O29" s="36"/>
      <c r="P29" s="36"/>
      <c r="Q29" s="36"/>
      <c r="R29" s="37"/>
      <c r="S29" s="38">
        <v>7</v>
      </c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>
        <v>27</v>
      </c>
      <c r="B30" s="11"/>
      <c r="C30" s="30" t="s">
        <v>1940</v>
      </c>
      <c r="D30" s="31"/>
      <c r="E30" s="31"/>
      <c r="F30" s="31"/>
      <c r="G30" s="31"/>
      <c r="H30" s="31"/>
      <c r="I30" s="31"/>
      <c r="J30" s="31"/>
      <c r="K30" s="32"/>
      <c r="L30" s="33" t="s">
        <v>44</v>
      </c>
      <c r="M30" s="34"/>
      <c r="N30" s="35" t="s">
        <v>0</v>
      </c>
      <c r="O30" s="36"/>
      <c r="P30" s="36"/>
      <c r="Q30" s="36"/>
      <c r="R30" s="37"/>
      <c r="S30" s="38">
        <v>150</v>
      </c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>
        <v>28</v>
      </c>
      <c r="B31" s="11"/>
      <c r="C31" s="30" t="s">
        <v>1941</v>
      </c>
      <c r="D31" s="31"/>
      <c r="E31" s="31"/>
      <c r="F31" s="31"/>
      <c r="G31" s="31"/>
      <c r="H31" s="31"/>
      <c r="I31" s="31"/>
      <c r="J31" s="31"/>
      <c r="K31" s="32"/>
      <c r="L31" s="33" t="s">
        <v>44</v>
      </c>
      <c r="M31" s="34"/>
      <c r="N31" s="35" t="s">
        <v>0</v>
      </c>
      <c r="O31" s="36"/>
      <c r="P31" s="36"/>
      <c r="Q31" s="36"/>
      <c r="R31" s="37"/>
      <c r="S31" s="38">
        <v>90</v>
      </c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>
        <v>29</v>
      </c>
      <c r="B32" s="11"/>
      <c r="C32" s="30" t="s">
        <v>1942</v>
      </c>
      <c r="D32" s="31"/>
      <c r="E32" s="31"/>
      <c r="F32" s="31"/>
      <c r="G32" s="31"/>
      <c r="H32" s="31"/>
      <c r="I32" s="31"/>
      <c r="J32" s="31"/>
      <c r="K32" s="32"/>
      <c r="L32" s="33" t="s">
        <v>44</v>
      </c>
      <c r="M32" s="34"/>
      <c r="N32" s="35" t="s">
        <v>0</v>
      </c>
      <c r="O32" s="36"/>
      <c r="P32" s="36"/>
      <c r="Q32" s="36"/>
      <c r="R32" s="37"/>
      <c r="S32" s="38">
        <v>90</v>
      </c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>
        <v>30</v>
      </c>
      <c r="B33" s="11"/>
      <c r="C33" s="30" t="s">
        <v>1943</v>
      </c>
      <c r="D33" s="31"/>
      <c r="E33" s="31"/>
      <c r="F33" s="31"/>
      <c r="G33" s="31"/>
      <c r="H33" s="31"/>
      <c r="I33" s="31"/>
      <c r="J33" s="31"/>
      <c r="K33" s="32"/>
      <c r="L33" s="33" t="s">
        <v>44</v>
      </c>
      <c r="M33" s="34"/>
      <c r="N33" s="35" t="s">
        <v>0</v>
      </c>
      <c r="O33" s="36"/>
      <c r="P33" s="36"/>
      <c r="Q33" s="36"/>
      <c r="R33" s="37"/>
      <c r="S33" s="38">
        <v>15</v>
      </c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>
        <v>31</v>
      </c>
      <c r="B34" s="11"/>
      <c r="C34" s="30" t="s">
        <v>1944</v>
      </c>
      <c r="D34" s="31"/>
      <c r="E34" s="31"/>
      <c r="F34" s="31"/>
      <c r="G34" s="31"/>
      <c r="H34" s="31"/>
      <c r="I34" s="31"/>
      <c r="J34" s="31"/>
      <c r="K34" s="32"/>
      <c r="L34" s="33" t="s">
        <v>44</v>
      </c>
      <c r="M34" s="34"/>
      <c r="N34" s="35" t="s">
        <v>0</v>
      </c>
      <c r="O34" s="36"/>
      <c r="P34" s="36"/>
      <c r="Q34" s="36"/>
      <c r="R34" s="37"/>
      <c r="S34" s="38">
        <v>1</v>
      </c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>
        <v>32</v>
      </c>
      <c r="B35" s="11"/>
      <c r="C35" s="30" t="s">
        <v>1945</v>
      </c>
      <c r="D35" s="31"/>
      <c r="E35" s="31"/>
      <c r="F35" s="31"/>
      <c r="G35" s="31"/>
      <c r="H35" s="31"/>
      <c r="I35" s="31"/>
      <c r="J35" s="31"/>
      <c r="K35" s="32"/>
      <c r="L35" s="33" t="s">
        <v>44</v>
      </c>
      <c r="M35" s="34"/>
      <c r="N35" s="35" t="s">
        <v>0</v>
      </c>
      <c r="O35" s="36"/>
      <c r="P35" s="36"/>
      <c r="Q35" s="36"/>
      <c r="R35" s="37"/>
      <c r="S35" s="38">
        <v>6</v>
      </c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>
        <v>33</v>
      </c>
      <c r="B36" s="11"/>
      <c r="C36" s="30" t="s">
        <v>1946</v>
      </c>
      <c r="D36" s="31"/>
      <c r="E36" s="31"/>
      <c r="F36" s="31"/>
      <c r="G36" s="31"/>
      <c r="H36" s="31"/>
      <c r="I36" s="31"/>
      <c r="J36" s="31"/>
      <c r="K36" s="32"/>
      <c r="L36" s="33" t="s">
        <v>44</v>
      </c>
      <c r="M36" s="34"/>
      <c r="N36" s="35" t="s">
        <v>0</v>
      </c>
      <c r="O36" s="36"/>
      <c r="P36" s="36"/>
      <c r="Q36" s="36"/>
      <c r="R36" s="37"/>
      <c r="S36" s="38">
        <v>1</v>
      </c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>
        <v>34</v>
      </c>
      <c r="B37" s="11"/>
      <c r="C37" s="30" t="s">
        <v>1947</v>
      </c>
      <c r="D37" s="31"/>
      <c r="E37" s="31"/>
      <c r="F37" s="31"/>
      <c r="G37" s="31"/>
      <c r="H37" s="31"/>
      <c r="I37" s="31"/>
      <c r="J37" s="31"/>
      <c r="K37" s="32"/>
      <c r="L37" s="33" t="s">
        <v>44</v>
      </c>
      <c r="M37" s="34"/>
      <c r="N37" s="35" t="s">
        <v>0</v>
      </c>
      <c r="O37" s="36"/>
      <c r="P37" s="36"/>
      <c r="Q37" s="36"/>
      <c r="R37" s="37"/>
      <c r="S37" s="38">
        <v>1</v>
      </c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>
        <v>35</v>
      </c>
      <c r="B38" s="11"/>
      <c r="C38" s="30" t="s">
        <v>1948</v>
      </c>
      <c r="D38" s="31"/>
      <c r="E38" s="31"/>
      <c r="F38" s="31"/>
      <c r="G38" s="31"/>
      <c r="H38" s="31"/>
      <c r="I38" s="31"/>
      <c r="J38" s="31"/>
      <c r="K38" s="32"/>
      <c r="L38" s="33" t="s">
        <v>44</v>
      </c>
      <c r="M38" s="34"/>
      <c r="N38" s="35" t="s">
        <v>0</v>
      </c>
      <c r="O38" s="36"/>
      <c r="P38" s="36"/>
      <c r="Q38" s="36"/>
      <c r="R38" s="37"/>
      <c r="S38" s="38">
        <v>7</v>
      </c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>
        <v>36</v>
      </c>
      <c r="B39" s="11"/>
      <c r="C39" s="30" t="s">
        <v>1949</v>
      </c>
      <c r="D39" s="31"/>
      <c r="E39" s="31"/>
      <c r="F39" s="31"/>
      <c r="G39" s="31"/>
      <c r="H39" s="31"/>
      <c r="I39" s="31"/>
      <c r="J39" s="31"/>
      <c r="K39" s="32"/>
      <c r="L39" s="33" t="s">
        <v>44</v>
      </c>
      <c r="M39" s="34"/>
      <c r="N39" s="35" t="s">
        <v>0</v>
      </c>
      <c r="O39" s="36"/>
      <c r="P39" s="36"/>
      <c r="Q39" s="36"/>
      <c r="R39" s="37"/>
      <c r="S39" s="38">
        <v>150</v>
      </c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>
        <v>37</v>
      </c>
      <c r="B40" s="11"/>
      <c r="C40" s="30" t="s">
        <v>1950</v>
      </c>
      <c r="D40" s="31"/>
      <c r="E40" s="31"/>
      <c r="F40" s="31"/>
      <c r="G40" s="31"/>
      <c r="H40" s="31"/>
      <c r="I40" s="31"/>
      <c r="J40" s="31"/>
      <c r="K40" s="32"/>
      <c r="L40" s="33" t="s">
        <v>44</v>
      </c>
      <c r="M40" s="34"/>
      <c r="N40" s="35" t="s">
        <v>0</v>
      </c>
      <c r="O40" s="36"/>
      <c r="P40" s="36"/>
      <c r="Q40" s="36"/>
      <c r="R40" s="37"/>
      <c r="S40" s="38">
        <v>90</v>
      </c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>
        <v>38</v>
      </c>
      <c r="B41" s="11"/>
      <c r="C41" s="30" t="s">
        <v>1951</v>
      </c>
      <c r="D41" s="31"/>
      <c r="E41" s="31"/>
      <c r="F41" s="31"/>
      <c r="G41" s="31"/>
      <c r="H41" s="31"/>
      <c r="I41" s="31"/>
      <c r="J41" s="31"/>
      <c r="K41" s="32"/>
      <c r="L41" s="33" t="s">
        <v>44</v>
      </c>
      <c r="M41" s="34"/>
      <c r="N41" s="35" t="s">
        <v>0</v>
      </c>
      <c r="O41" s="36"/>
      <c r="P41" s="36"/>
      <c r="Q41" s="36"/>
      <c r="R41" s="37"/>
      <c r="S41" s="38">
        <v>90</v>
      </c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>
        <v>39</v>
      </c>
      <c r="B42" s="11"/>
      <c r="C42" s="30" t="s">
        <v>1952</v>
      </c>
      <c r="D42" s="31"/>
      <c r="E42" s="31"/>
      <c r="F42" s="31"/>
      <c r="G42" s="31"/>
      <c r="H42" s="31"/>
      <c r="I42" s="31"/>
      <c r="J42" s="31"/>
      <c r="K42" s="32"/>
      <c r="L42" s="33" t="s">
        <v>44</v>
      </c>
      <c r="M42" s="34"/>
      <c r="N42" s="35" t="s">
        <v>0</v>
      </c>
      <c r="O42" s="36"/>
      <c r="P42" s="36"/>
      <c r="Q42" s="36"/>
      <c r="R42" s="37"/>
      <c r="S42" s="38">
        <v>15</v>
      </c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>
        <v>40</v>
      </c>
      <c r="B43" s="11"/>
      <c r="C43" s="30" t="s">
        <v>1953</v>
      </c>
      <c r="D43" s="31"/>
      <c r="E43" s="31"/>
      <c r="F43" s="31"/>
      <c r="G43" s="31"/>
      <c r="H43" s="31"/>
      <c r="I43" s="31"/>
      <c r="J43" s="31"/>
      <c r="K43" s="32"/>
      <c r="L43" s="33" t="s">
        <v>44</v>
      </c>
      <c r="M43" s="34"/>
      <c r="N43" s="35" t="s">
        <v>0</v>
      </c>
      <c r="O43" s="36"/>
      <c r="P43" s="36"/>
      <c r="Q43" s="36"/>
      <c r="R43" s="37"/>
      <c r="S43" s="38">
        <v>1</v>
      </c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>
        <v>41</v>
      </c>
      <c r="B44" s="11"/>
      <c r="C44" s="30" t="s">
        <v>1954</v>
      </c>
      <c r="D44" s="31"/>
      <c r="E44" s="31"/>
      <c r="F44" s="31"/>
      <c r="G44" s="31"/>
      <c r="H44" s="31"/>
      <c r="I44" s="31"/>
      <c r="J44" s="31"/>
      <c r="K44" s="32"/>
      <c r="L44" s="33" t="s">
        <v>44</v>
      </c>
      <c r="M44" s="34"/>
      <c r="N44" s="35" t="s">
        <v>0</v>
      </c>
      <c r="O44" s="36"/>
      <c r="P44" s="36"/>
      <c r="Q44" s="36"/>
      <c r="R44" s="37"/>
      <c r="S44" s="38">
        <v>6</v>
      </c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>
        <v>42</v>
      </c>
      <c r="B45" s="11"/>
      <c r="C45" s="30" t="s">
        <v>1955</v>
      </c>
      <c r="D45" s="31"/>
      <c r="E45" s="31"/>
      <c r="F45" s="31"/>
      <c r="G45" s="31"/>
      <c r="H45" s="31"/>
      <c r="I45" s="31"/>
      <c r="J45" s="31"/>
      <c r="K45" s="32"/>
      <c r="L45" s="33" t="s">
        <v>44</v>
      </c>
      <c r="M45" s="34"/>
      <c r="N45" s="35" t="s">
        <v>0</v>
      </c>
      <c r="O45" s="36"/>
      <c r="P45" s="36"/>
      <c r="Q45" s="36"/>
      <c r="R45" s="37"/>
      <c r="S45" s="38">
        <v>1</v>
      </c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>
        <v>43</v>
      </c>
      <c r="B46" s="11"/>
      <c r="C46" s="30" t="s">
        <v>1956</v>
      </c>
      <c r="D46" s="31"/>
      <c r="E46" s="31"/>
      <c r="F46" s="31"/>
      <c r="G46" s="31"/>
      <c r="H46" s="31"/>
      <c r="I46" s="31"/>
      <c r="J46" s="31"/>
      <c r="K46" s="32"/>
      <c r="L46" s="33" t="s">
        <v>44</v>
      </c>
      <c r="M46" s="34"/>
      <c r="N46" s="35" t="s">
        <v>0</v>
      </c>
      <c r="O46" s="36"/>
      <c r="P46" s="36"/>
      <c r="Q46" s="36"/>
      <c r="R46" s="37"/>
      <c r="S46" s="38">
        <v>1</v>
      </c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>
        <v>44</v>
      </c>
      <c r="B47" s="11"/>
      <c r="C47" s="30" t="s">
        <v>1957</v>
      </c>
      <c r="D47" s="31"/>
      <c r="E47" s="31"/>
      <c r="F47" s="31"/>
      <c r="G47" s="31"/>
      <c r="H47" s="31"/>
      <c r="I47" s="31"/>
      <c r="J47" s="31"/>
      <c r="K47" s="32"/>
      <c r="L47" s="33" t="s">
        <v>44</v>
      </c>
      <c r="M47" s="34"/>
      <c r="N47" s="35" t="s">
        <v>0</v>
      </c>
      <c r="O47" s="36"/>
      <c r="P47" s="36"/>
      <c r="Q47" s="36"/>
      <c r="R47" s="37"/>
      <c r="S47" s="38">
        <v>7</v>
      </c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>
        <v>45</v>
      </c>
      <c r="B48" s="11"/>
      <c r="C48" s="30" t="s">
        <v>1958</v>
      </c>
      <c r="D48" s="31"/>
      <c r="E48" s="31"/>
      <c r="F48" s="31"/>
      <c r="G48" s="31"/>
      <c r="H48" s="31"/>
      <c r="I48" s="31"/>
      <c r="J48" s="31"/>
      <c r="K48" s="32"/>
      <c r="L48" s="33" t="s">
        <v>44</v>
      </c>
      <c r="M48" s="34"/>
      <c r="N48" s="35" t="s">
        <v>0</v>
      </c>
      <c r="O48" s="36"/>
      <c r="P48" s="36"/>
      <c r="Q48" s="36"/>
      <c r="R48" s="37"/>
      <c r="S48" s="38">
        <v>150</v>
      </c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>
        <v>46</v>
      </c>
      <c r="B49" s="11"/>
      <c r="C49" s="30" t="s">
        <v>1959</v>
      </c>
      <c r="D49" s="31"/>
      <c r="E49" s="31"/>
      <c r="F49" s="31"/>
      <c r="G49" s="31"/>
      <c r="H49" s="31"/>
      <c r="I49" s="31"/>
      <c r="J49" s="31"/>
      <c r="K49" s="32"/>
      <c r="L49" s="33" t="s">
        <v>44</v>
      </c>
      <c r="M49" s="34"/>
      <c r="N49" s="35" t="s">
        <v>0</v>
      </c>
      <c r="O49" s="36"/>
      <c r="P49" s="36"/>
      <c r="Q49" s="36"/>
      <c r="R49" s="37"/>
      <c r="S49" s="38">
        <v>90</v>
      </c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>
        <v>47</v>
      </c>
      <c r="B50" s="11"/>
      <c r="C50" s="30" t="s">
        <v>1960</v>
      </c>
      <c r="D50" s="31"/>
      <c r="E50" s="31"/>
      <c r="F50" s="31"/>
      <c r="G50" s="31"/>
      <c r="H50" s="31"/>
      <c r="I50" s="31"/>
      <c r="J50" s="31"/>
      <c r="K50" s="32"/>
      <c r="L50" s="33" t="s">
        <v>44</v>
      </c>
      <c r="M50" s="34"/>
      <c r="N50" s="35" t="s">
        <v>0</v>
      </c>
      <c r="O50" s="36"/>
      <c r="P50" s="36"/>
      <c r="Q50" s="36"/>
      <c r="R50" s="37"/>
      <c r="S50" s="38">
        <v>90</v>
      </c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>
        <v>48</v>
      </c>
      <c r="B51" s="11"/>
      <c r="C51" s="30" t="s">
        <v>1961</v>
      </c>
      <c r="D51" s="31"/>
      <c r="E51" s="31"/>
      <c r="F51" s="31"/>
      <c r="G51" s="31"/>
      <c r="H51" s="31"/>
      <c r="I51" s="31"/>
      <c r="J51" s="31"/>
      <c r="K51" s="32"/>
      <c r="L51" s="33" t="s">
        <v>44</v>
      </c>
      <c r="M51" s="34"/>
      <c r="N51" s="35" t="s">
        <v>0</v>
      </c>
      <c r="O51" s="36"/>
      <c r="P51" s="36"/>
      <c r="Q51" s="36"/>
      <c r="R51" s="37"/>
      <c r="S51" s="38">
        <v>15</v>
      </c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>
        <v>49</v>
      </c>
      <c r="B52" s="11"/>
      <c r="C52" s="30" t="s">
        <v>1962</v>
      </c>
      <c r="D52" s="31"/>
      <c r="E52" s="31"/>
      <c r="F52" s="31"/>
      <c r="G52" s="31"/>
      <c r="H52" s="31"/>
      <c r="I52" s="31"/>
      <c r="J52" s="31"/>
      <c r="K52" s="32"/>
      <c r="L52" s="33" t="s">
        <v>44</v>
      </c>
      <c r="M52" s="34"/>
      <c r="N52" s="35" t="s">
        <v>0</v>
      </c>
      <c r="O52" s="36"/>
      <c r="P52" s="36"/>
      <c r="Q52" s="36"/>
      <c r="R52" s="37"/>
      <c r="S52" s="38">
        <v>1</v>
      </c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>
        <v>50</v>
      </c>
      <c r="B53" s="11"/>
      <c r="C53" s="30" t="s">
        <v>1963</v>
      </c>
      <c r="D53" s="31"/>
      <c r="E53" s="31"/>
      <c r="F53" s="31"/>
      <c r="G53" s="31"/>
      <c r="H53" s="31"/>
      <c r="I53" s="31"/>
      <c r="J53" s="31"/>
      <c r="K53" s="32"/>
      <c r="L53" s="33" t="s">
        <v>44</v>
      </c>
      <c r="M53" s="34"/>
      <c r="N53" s="35" t="s">
        <v>0</v>
      </c>
      <c r="O53" s="36"/>
      <c r="P53" s="36"/>
      <c r="Q53" s="36"/>
      <c r="R53" s="37"/>
      <c r="S53" s="38">
        <v>6</v>
      </c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>
        <v>51</v>
      </c>
      <c r="B54" s="11"/>
      <c r="C54" s="30" t="s">
        <v>1964</v>
      </c>
      <c r="D54" s="31"/>
      <c r="E54" s="31"/>
      <c r="F54" s="31"/>
      <c r="G54" s="31"/>
      <c r="H54" s="31"/>
      <c r="I54" s="31"/>
      <c r="J54" s="31"/>
      <c r="K54" s="32"/>
      <c r="L54" s="33" t="s">
        <v>44</v>
      </c>
      <c r="M54" s="34"/>
      <c r="N54" s="35" t="s">
        <v>0</v>
      </c>
      <c r="O54" s="36"/>
      <c r="P54" s="36"/>
      <c r="Q54" s="36"/>
      <c r="R54" s="37"/>
      <c r="S54" s="38">
        <v>1</v>
      </c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>
        <v>52</v>
      </c>
      <c r="B55" s="11"/>
      <c r="C55" s="30" t="s">
        <v>1965</v>
      </c>
      <c r="D55" s="31"/>
      <c r="E55" s="31"/>
      <c r="F55" s="31"/>
      <c r="G55" s="31"/>
      <c r="H55" s="31"/>
      <c r="I55" s="31"/>
      <c r="J55" s="31"/>
      <c r="K55" s="32"/>
      <c r="L55" s="33" t="s">
        <v>44</v>
      </c>
      <c r="M55" s="34"/>
      <c r="N55" s="35" t="s">
        <v>0</v>
      </c>
      <c r="O55" s="36"/>
      <c r="P55" s="36"/>
      <c r="Q55" s="36"/>
      <c r="R55" s="37"/>
      <c r="S55" s="38">
        <v>1</v>
      </c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>
        <v>53</v>
      </c>
      <c r="B56" s="11"/>
      <c r="C56" s="30" t="s">
        <v>1966</v>
      </c>
      <c r="D56" s="31"/>
      <c r="E56" s="31"/>
      <c r="F56" s="31"/>
      <c r="G56" s="31"/>
      <c r="H56" s="31"/>
      <c r="I56" s="31"/>
      <c r="J56" s="31"/>
      <c r="K56" s="32"/>
      <c r="L56" s="33" t="s">
        <v>44</v>
      </c>
      <c r="M56" s="34"/>
      <c r="N56" s="35" t="s">
        <v>0</v>
      </c>
      <c r="O56" s="36"/>
      <c r="P56" s="36"/>
      <c r="Q56" s="36"/>
      <c r="R56" s="37"/>
      <c r="S56" s="38">
        <v>15</v>
      </c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>
        <v>54</v>
      </c>
      <c r="B57" s="11"/>
      <c r="C57" s="30" t="s">
        <v>1967</v>
      </c>
      <c r="D57" s="31"/>
      <c r="E57" s="31"/>
      <c r="F57" s="31"/>
      <c r="G57" s="31"/>
      <c r="H57" s="31"/>
      <c r="I57" s="31"/>
      <c r="J57" s="31"/>
      <c r="K57" s="32"/>
      <c r="L57" s="33" t="s">
        <v>44</v>
      </c>
      <c r="M57" s="34"/>
      <c r="N57" s="35" t="s">
        <v>0</v>
      </c>
      <c r="O57" s="36"/>
      <c r="P57" s="36"/>
      <c r="Q57" s="36"/>
      <c r="R57" s="37"/>
      <c r="S57" s="38">
        <v>1</v>
      </c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>
        <v>55</v>
      </c>
      <c r="B58" s="11"/>
      <c r="C58" s="30" t="s">
        <v>1968</v>
      </c>
      <c r="D58" s="31"/>
      <c r="E58" s="31"/>
      <c r="F58" s="31"/>
      <c r="G58" s="31"/>
      <c r="H58" s="31"/>
      <c r="I58" s="31"/>
      <c r="J58" s="31"/>
      <c r="K58" s="32"/>
      <c r="L58" s="33" t="s">
        <v>44</v>
      </c>
      <c r="M58" s="34"/>
      <c r="N58" s="35" t="s">
        <v>0</v>
      </c>
      <c r="O58" s="36"/>
      <c r="P58" s="36"/>
      <c r="Q58" s="36"/>
      <c r="R58" s="37"/>
      <c r="S58" s="38">
        <v>1</v>
      </c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>
        <v>56</v>
      </c>
      <c r="B59" s="11"/>
      <c r="C59" s="30" t="s">
        <v>1969</v>
      </c>
      <c r="D59" s="31"/>
      <c r="E59" s="31"/>
      <c r="F59" s="31"/>
      <c r="G59" s="31"/>
      <c r="H59" s="31"/>
      <c r="I59" s="31"/>
      <c r="J59" s="31"/>
      <c r="K59" s="32"/>
      <c r="L59" s="33" t="s">
        <v>44</v>
      </c>
      <c r="M59" s="34"/>
      <c r="N59" s="35" t="s">
        <v>0</v>
      </c>
      <c r="O59" s="36"/>
      <c r="P59" s="36"/>
      <c r="Q59" s="36"/>
      <c r="R59" s="37"/>
      <c r="S59" s="38">
        <v>1</v>
      </c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>
        <v>57</v>
      </c>
      <c r="B60" s="11"/>
      <c r="C60" s="30" t="s">
        <v>1970</v>
      </c>
      <c r="D60" s="31"/>
      <c r="E60" s="31"/>
      <c r="F60" s="31"/>
      <c r="G60" s="31"/>
      <c r="H60" s="31"/>
      <c r="I60" s="31"/>
      <c r="J60" s="31"/>
      <c r="K60" s="32"/>
      <c r="L60" s="33" t="s">
        <v>44</v>
      </c>
      <c r="M60" s="34"/>
      <c r="N60" s="35" t="s">
        <v>0</v>
      </c>
      <c r="O60" s="36"/>
      <c r="P60" s="36"/>
      <c r="Q60" s="36"/>
      <c r="R60" s="37"/>
      <c r="S60" s="38">
        <v>1</v>
      </c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>
        <v>58</v>
      </c>
      <c r="B61" s="11"/>
      <c r="C61" s="30" t="s">
        <v>1971</v>
      </c>
      <c r="D61" s="31"/>
      <c r="E61" s="31"/>
      <c r="F61" s="31"/>
      <c r="G61" s="31"/>
      <c r="H61" s="31"/>
      <c r="I61" s="31"/>
      <c r="J61" s="31"/>
      <c r="K61" s="32"/>
      <c r="L61" s="33" t="s">
        <v>44</v>
      </c>
      <c r="M61" s="34"/>
      <c r="N61" s="35" t="s">
        <v>0</v>
      </c>
      <c r="O61" s="36"/>
      <c r="P61" s="36"/>
      <c r="Q61" s="36"/>
      <c r="R61" s="37"/>
      <c r="S61" s="38">
        <v>8</v>
      </c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>
        <v>59</v>
      </c>
      <c r="B62" s="11"/>
      <c r="C62" s="30" t="s">
        <v>1972</v>
      </c>
      <c r="D62" s="31"/>
      <c r="E62" s="31"/>
      <c r="F62" s="31"/>
      <c r="G62" s="31"/>
      <c r="H62" s="31"/>
      <c r="I62" s="31"/>
      <c r="J62" s="31"/>
      <c r="K62" s="32"/>
      <c r="L62" s="33" t="s">
        <v>44</v>
      </c>
      <c r="M62" s="34"/>
      <c r="N62" s="35" t="s">
        <v>0</v>
      </c>
      <c r="O62" s="36"/>
      <c r="P62" s="36"/>
      <c r="Q62" s="36"/>
      <c r="R62" s="37"/>
      <c r="S62" s="38">
        <v>8</v>
      </c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>
        <v>60</v>
      </c>
      <c r="B63" s="11"/>
      <c r="C63" s="30" t="s">
        <v>1973</v>
      </c>
      <c r="D63" s="31"/>
      <c r="E63" s="31"/>
      <c r="F63" s="31"/>
      <c r="G63" s="31"/>
      <c r="H63" s="31"/>
      <c r="I63" s="31"/>
      <c r="J63" s="31"/>
      <c r="K63" s="32"/>
      <c r="L63" s="33" t="s">
        <v>44</v>
      </c>
      <c r="M63" s="34"/>
      <c r="N63" s="35" t="s">
        <v>0</v>
      </c>
      <c r="O63" s="36"/>
      <c r="P63" s="36"/>
      <c r="Q63" s="36"/>
      <c r="R63" s="37"/>
      <c r="S63" s="38">
        <v>8</v>
      </c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>
        <v>61</v>
      </c>
      <c r="B64" s="11"/>
      <c r="C64" s="30" t="s">
        <v>1974</v>
      </c>
      <c r="D64" s="31"/>
      <c r="E64" s="31"/>
      <c r="F64" s="31"/>
      <c r="G64" s="31"/>
      <c r="H64" s="31"/>
      <c r="I64" s="31"/>
      <c r="J64" s="31"/>
      <c r="K64" s="32"/>
      <c r="L64" s="33" t="s">
        <v>44</v>
      </c>
      <c r="M64" s="34"/>
      <c r="N64" s="35" t="s">
        <v>0</v>
      </c>
      <c r="O64" s="36"/>
      <c r="P64" s="36"/>
      <c r="Q64" s="36"/>
      <c r="R64" s="37"/>
      <c r="S64" s="38">
        <v>8</v>
      </c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>
        <v>62</v>
      </c>
      <c r="B65" s="11"/>
      <c r="C65" s="30" t="s">
        <v>1975</v>
      </c>
      <c r="D65" s="31"/>
      <c r="E65" s="31"/>
      <c r="F65" s="31"/>
      <c r="G65" s="31"/>
      <c r="H65" s="31"/>
      <c r="I65" s="31"/>
      <c r="J65" s="31"/>
      <c r="K65" s="32"/>
      <c r="L65" s="33" t="s">
        <v>44</v>
      </c>
      <c r="M65" s="34"/>
      <c r="N65" s="35" t="s">
        <v>0</v>
      </c>
      <c r="O65" s="36"/>
      <c r="P65" s="36"/>
      <c r="Q65" s="36"/>
      <c r="R65" s="37"/>
      <c r="S65" s="38">
        <v>1</v>
      </c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>
        <v>63</v>
      </c>
      <c r="B66" s="11"/>
      <c r="C66" s="30" t="s">
        <v>1976</v>
      </c>
      <c r="D66" s="31"/>
      <c r="E66" s="31"/>
      <c r="F66" s="31"/>
      <c r="G66" s="31"/>
      <c r="H66" s="31"/>
      <c r="I66" s="31"/>
      <c r="J66" s="31"/>
      <c r="K66" s="32"/>
      <c r="L66" s="33" t="s">
        <v>44</v>
      </c>
      <c r="M66" s="34"/>
      <c r="N66" s="35" t="s">
        <v>0</v>
      </c>
      <c r="O66" s="36"/>
      <c r="P66" s="36"/>
      <c r="Q66" s="36"/>
      <c r="R66" s="37"/>
      <c r="S66" s="38">
        <v>1</v>
      </c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>
        <v>64</v>
      </c>
      <c r="B67" s="11"/>
      <c r="C67" s="30" t="s">
        <v>1977</v>
      </c>
      <c r="D67" s="31"/>
      <c r="E67" s="31"/>
      <c r="F67" s="31"/>
      <c r="G67" s="31"/>
      <c r="H67" s="31"/>
      <c r="I67" s="31"/>
      <c r="J67" s="31"/>
      <c r="K67" s="32"/>
      <c r="L67" s="33" t="s">
        <v>44</v>
      </c>
      <c r="M67" s="34"/>
      <c r="N67" s="35" t="s">
        <v>0</v>
      </c>
      <c r="O67" s="36"/>
      <c r="P67" s="36"/>
      <c r="Q67" s="36"/>
      <c r="R67" s="37"/>
      <c r="S67" s="38">
        <v>1</v>
      </c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>
        <v>65</v>
      </c>
      <c r="B68" s="11"/>
      <c r="C68" s="30" t="s">
        <v>1978</v>
      </c>
      <c r="D68" s="31"/>
      <c r="E68" s="31"/>
      <c r="F68" s="31"/>
      <c r="G68" s="31"/>
      <c r="H68" s="31"/>
      <c r="I68" s="31"/>
      <c r="J68" s="31"/>
      <c r="K68" s="32"/>
      <c r="L68" s="33" t="s">
        <v>44</v>
      </c>
      <c r="M68" s="34"/>
      <c r="N68" s="35" t="s">
        <v>0</v>
      </c>
      <c r="O68" s="36"/>
      <c r="P68" s="36"/>
      <c r="Q68" s="36"/>
      <c r="R68" s="37"/>
      <c r="S68" s="38">
        <v>1</v>
      </c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>
        <v>66</v>
      </c>
      <c r="B69" s="11"/>
      <c r="C69" s="30" t="s">
        <v>1979</v>
      </c>
      <c r="D69" s="31"/>
      <c r="E69" s="31"/>
      <c r="F69" s="31"/>
      <c r="G69" s="31"/>
      <c r="H69" s="31"/>
      <c r="I69" s="31"/>
      <c r="J69" s="31"/>
      <c r="K69" s="32"/>
      <c r="L69" s="33" t="s">
        <v>44</v>
      </c>
      <c r="M69" s="34"/>
      <c r="N69" s="35" t="s">
        <v>0</v>
      </c>
      <c r="O69" s="36"/>
      <c r="P69" s="36"/>
      <c r="Q69" s="36"/>
      <c r="R69" s="37"/>
      <c r="S69" s="38">
        <v>1</v>
      </c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>
        <v>67</v>
      </c>
      <c r="B70" s="11"/>
      <c r="C70" s="30" t="s">
        <v>1980</v>
      </c>
      <c r="D70" s="31"/>
      <c r="E70" s="31"/>
      <c r="F70" s="31"/>
      <c r="G70" s="31"/>
      <c r="H70" s="31"/>
      <c r="I70" s="31"/>
      <c r="J70" s="31"/>
      <c r="K70" s="32"/>
      <c r="L70" s="33" t="s">
        <v>44</v>
      </c>
      <c r="M70" s="34"/>
      <c r="N70" s="35" t="s">
        <v>0</v>
      </c>
      <c r="O70" s="36"/>
      <c r="P70" s="36"/>
      <c r="Q70" s="36"/>
      <c r="R70" s="37"/>
      <c r="S70" s="38">
        <v>10</v>
      </c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>
        <v>68</v>
      </c>
      <c r="B71" s="11"/>
      <c r="C71" s="30" t="s">
        <v>1981</v>
      </c>
      <c r="D71" s="31"/>
      <c r="E71" s="31"/>
      <c r="F71" s="31"/>
      <c r="G71" s="31"/>
      <c r="H71" s="31"/>
      <c r="I71" s="31"/>
      <c r="J71" s="31"/>
      <c r="K71" s="32"/>
      <c r="L71" s="33" t="s">
        <v>44</v>
      </c>
      <c r="M71" s="34"/>
      <c r="N71" s="35" t="s">
        <v>0</v>
      </c>
      <c r="O71" s="36"/>
      <c r="P71" s="36"/>
      <c r="Q71" s="36"/>
      <c r="R71" s="37"/>
      <c r="S71" s="38">
        <v>1</v>
      </c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>
        <v>69</v>
      </c>
      <c r="B72" s="11"/>
      <c r="C72" s="30" t="s">
        <v>1982</v>
      </c>
      <c r="D72" s="31"/>
      <c r="E72" s="31"/>
      <c r="F72" s="31"/>
      <c r="G72" s="31"/>
      <c r="H72" s="31"/>
      <c r="I72" s="31"/>
      <c r="J72" s="31"/>
      <c r="K72" s="32"/>
      <c r="L72" s="33" t="s">
        <v>44</v>
      </c>
      <c r="M72" s="34"/>
      <c r="N72" s="35" t="s">
        <v>0</v>
      </c>
      <c r="O72" s="36"/>
      <c r="P72" s="36"/>
      <c r="Q72" s="36"/>
      <c r="R72" s="37"/>
      <c r="S72" s="38">
        <v>2</v>
      </c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>
        <v>70</v>
      </c>
      <c r="B73" s="11"/>
      <c r="C73" s="30" t="s">
        <v>1983</v>
      </c>
      <c r="D73" s="31"/>
      <c r="E73" s="31"/>
      <c r="F73" s="31"/>
      <c r="G73" s="31"/>
      <c r="H73" s="31"/>
      <c r="I73" s="31"/>
      <c r="J73" s="31"/>
      <c r="K73" s="32"/>
      <c r="L73" s="33" t="s">
        <v>44</v>
      </c>
      <c r="M73" s="34"/>
      <c r="N73" s="35" t="s">
        <v>0</v>
      </c>
      <c r="O73" s="36"/>
      <c r="P73" s="36"/>
      <c r="Q73" s="36"/>
      <c r="R73" s="37"/>
      <c r="S73" s="38">
        <v>2</v>
      </c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>
        <v>71</v>
      </c>
      <c r="B74" s="11"/>
      <c r="C74" s="30" t="s">
        <v>1984</v>
      </c>
      <c r="D74" s="31"/>
      <c r="E74" s="31"/>
      <c r="F74" s="31"/>
      <c r="G74" s="31"/>
      <c r="H74" s="31"/>
      <c r="I74" s="31"/>
      <c r="J74" s="31"/>
      <c r="K74" s="32"/>
      <c r="L74" s="33" t="s">
        <v>44</v>
      </c>
      <c r="M74" s="34"/>
      <c r="N74" s="35" t="s">
        <v>0</v>
      </c>
      <c r="O74" s="36"/>
      <c r="P74" s="36"/>
      <c r="Q74" s="36"/>
      <c r="R74" s="37"/>
      <c r="S74" s="38">
        <v>150</v>
      </c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>
        <v>72</v>
      </c>
      <c r="B75" s="11"/>
      <c r="C75" s="30" t="s">
        <v>1985</v>
      </c>
      <c r="D75" s="31"/>
      <c r="E75" s="31"/>
      <c r="F75" s="31"/>
      <c r="G75" s="31"/>
      <c r="H75" s="31"/>
      <c r="I75" s="31"/>
      <c r="J75" s="31"/>
      <c r="K75" s="32"/>
      <c r="L75" s="33" t="s">
        <v>44</v>
      </c>
      <c r="M75" s="34"/>
      <c r="N75" s="35" t="s">
        <v>0</v>
      </c>
      <c r="O75" s="36"/>
      <c r="P75" s="36"/>
      <c r="Q75" s="36"/>
      <c r="R75" s="37"/>
      <c r="S75" s="38">
        <v>150</v>
      </c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>
        <v>73</v>
      </c>
      <c r="B76" s="11"/>
      <c r="C76" s="30" t="s">
        <v>1986</v>
      </c>
      <c r="D76" s="31"/>
      <c r="E76" s="31"/>
      <c r="F76" s="31"/>
      <c r="G76" s="31"/>
      <c r="H76" s="31"/>
      <c r="I76" s="31"/>
      <c r="J76" s="31"/>
      <c r="K76" s="32"/>
      <c r="L76" s="33" t="s">
        <v>44</v>
      </c>
      <c r="M76" s="34"/>
      <c r="N76" s="35" t="s">
        <v>0</v>
      </c>
      <c r="O76" s="36"/>
      <c r="P76" s="36"/>
      <c r="Q76" s="36"/>
      <c r="R76" s="37"/>
      <c r="S76" s="38">
        <v>1</v>
      </c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>
        <v>74</v>
      </c>
      <c r="B77" s="11"/>
      <c r="C77" s="30" t="s">
        <v>1987</v>
      </c>
      <c r="D77" s="31"/>
      <c r="E77" s="31"/>
      <c r="F77" s="31"/>
      <c r="G77" s="31"/>
      <c r="H77" s="31"/>
      <c r="I77" s="31"/>
      <c r="J77" s="31"/>
      <c r="K77" s="32"/>
      <c r="L77" s="33" t="s">
        <v>44</v>
      </c>
      <c r="M77" s="34"/>
      <c r="N77" s="35" t="s">
        <v>0</v>
      </c>
      <c r="O77" s="36"/>
      <c r="P77" s="36"/>
      <c r="Q77" s="36"/>
      <c r="R77" s="37"/>
      <c r="S77" s="38">
        <v>6</v>
      </c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>
        <v>75</v>
      </c>
      <c r="B78" s="11"/>
      <c r="C78" s="30" t="s">
        <v>1988</v>
      </c>
      <c r="D78" s="31"/>
      <c r="E78" s="31"/>
      <c r="F78" s="31"/>
      <c r="G78" s="31"/>
      <c r="H78" s="31"/>
      <c r="I78" s="31"/>
      <c r="J78" s="31"/>
      <c r="K78" s="32"/>
      <c r="L78" s="33" t="s">
        <v>44</v>
      </c>
      <c r="M78" s="34"/>
      <c r="N78" s="35" t="s">
        <v>0</v>
      </c>
      <c r="O78" s="36"/>
      <c r="P78" s="36"/>
      <c r="Q78" s="36"/>
      <c r="R78" s="37"/>
      <c r="S78" s="38">
        <v>2</v>
      </c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>
        <v>76</v>
      </c>
      <c r="B79" s="11"/>
      <c r="C79" s="30" t="s">
        <v>1989</v>
      </c>
      <c r="D79" s="31"/>
      <c r="E79" s="31"/>
      <c r="F79" s="31"/>
      <c r="G79" s="31"/>
      <c r="H79" s="31"/>
      <c r="I79" s="31"/>
      <c r="J79" s="31"/>
      <c r="K79" s="32"/>
      <c r="L79" s="33" t="s">
        <v>44</v>
      </c>
      <c r="M79" s="34"/>
      <c r="N79" s="35" t="s">
        <v>0</v>
      </c>
      <c r="O79" s="36"/>
      <c r="P79" s="36"/>
      <c r="Q79" s="36"/>
      <c r="R79" s="37"/>
      <c r="S79" s="38">
        <v>1</v>
      </c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>
        <v>77</v>
      </c>
      <c r="B80" s="11"/>
      <c r="C80" s="30" t="s">
        <v>1990</v>
      </c>
      <c r="D80" s="31"/>
      <c r="E80" s="31"/>
      <c r="F80" s="31"/>
      <c r="G80" s="31"/>
      <c r="H80" s="31"/>
      <c r="I80" s="31"/>
      <c r="J80" s="31"/>
      <c r="K80" s="32"/>
      <c r="L80" s="33" t="s">
        <v>44</v>
      </c>
      <c r="M80" s="34"/>
      <c r="N80" s="35" t="s">
        <v>0</v>
      </c>
      <c r="O80" s="36"/>
      <c r="P80" s="36"/>
      <c r="Q80" s="36"/>
      <c r="R80" s="37"/>
      <c r="S80" s="38">
        <v>7</v>
      </c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>
        <v>78</v>
      </c>
      <c r="B81" s="11"/>
      <c r="C81" s="30" t="s">
        <v>1991</v>
      </c>
      <c r="D81" s="31"/>
      <c r="E81" s="31"/>
      <c r="F81" s="31"/>
      <c r="G81" s="31"/>
      <c r="H81" s="31"/>
      <c r="I81" s="31"/>
      <c r="J81" s="31"/>
      <c r="K81" s="32"/>
      <c r="L81" s="33" t="s">
        <v>44</v>
      </c>
      <c r="M81" s="34"/>
      <c r="N81" s="35" t="s">
        <v>0</v>
      </c>
      <c r="O81" s="36"/>
      <c r="P81" s="36"/>
      <c r="Q81" s="36"/>
      <c r="R81" s="37"/>
      <c r="S81" s="38">
        <v>8</v>
      </c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>
        <v>79</v>
      </c>
      <c r="B82" s="11"/>
      <c r="C82" s="30" t="s">
        <v>1992</v>
      </c>
      <c r="D82" s="31"/>
      <c r="E82" s="31"/>
      <c r="F82" s="31"/>
      <c r="G82" s="31"/>
      <c r="H82" s="31"/>
      <c r="I82" s="31"/>
      <c r="J82" s="31"/>
      <c r="K82" s="32"/>
      <c r="L82" s="33" t="s">
        <v>44</v>
      </c>
      <c r="M82" s="34"/>
      <c r="N82" s="35" t="s">
        <v>0</v>
      </c>
      <c r="O82" s="36"/>
      <c r="P82" s="36"/>
      <c r="Q82" s="36"/>
      <c r="R82" s="37"/>
      <c r="S82" s="38">
        <v>1</v>
      </c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>
        <v>80</v>
      </c>
      <c r="B83" s="11"/>
      <c r="C83" s="30" t="s">
        <v>1993</v>
      </c>
      <c r="D83" s="31"/>
      <c r="E83" s="31"/>
      <c r="F83" s="31"/>
      <c r="G83" s="31"/>
      <c r="H83" s="31"/>
      <c r="I83" s="31"/>
      <c r="J83" s="31"/>
      <c r="K83" s="32"/>
      <c r="L83" s="33" t="s">
        <v>44</v>
      </c>
      <c r="M83" s="34"/>
      <c r="N83" s="35" t="s">
        <v>0</v>
      </c>
      <c r="O83" s="36"/>
      <c r="P83" s="36"/>
      <c r="Q83" s="36"/>
      <c r="R83" s="37"/>
      <c r="S83" s="38">
        <v>15</v>
      </c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>
        <v>81</v>
      </c>
      <c r="B84" s="11"/>
      <c r="C84" s="30" t="s">
        <v>1994</v>
      </c>
      <c r="D84" s="31"/>
      <c r="E84" s="31"/>
      <c r="F84" s="31"/>
      <c r="G84" s="31"/>
      <c r="H84" s="31"/>
      <c r="I84" s="31"/>
      <c r="J84" s="31"/>
      <c r="K84" s="32"/>
      <c r="L84" s="33" t="s">
        <v>44</v>
      </c>
      <c r="M84" s="34"/>
      <c r="N84" s="35" t="s">
        <v>0</v>
      </c>
      <c r="O84" s="36"/>
      <c r="P84" s="36"/>
      <c r="Q84" s="36"/>
      <c r="R84" s="37"/>
      <c r="S84" s="38">
        <v>1</v>
      </c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>
        <v>82</v>
      </c>
      <c r="B85" s="11"/>
      <c r="C85" s="30" t="s">
        <v>1995</v>
      </c>
      <c r="D85" s="31"/>
      <c r="E85" s="31"/>
      <c r="F85" s="31"/>
      <c r="G85" s="31"/>
      <c r="H85" s="31"/>
      <c r="I85" s="31"/>
      <c r="J85" s="31"/>
      <c r="K85" s="32"/>
      <c r="L85" s="33" t="s">
        <v>44</v>
      </c>
      <c r="M85" s="34"/>
      <c r="N85" s="35" t="s">
        <v>0</v>
      </c>
      <c r="O85" s="36"/>
      <c r="P85" s="36"/>
      <c r="Q85" s="36"/>
      <c r="R85" s="37"/>
      <c r="S85" s="38">
        <v>1</v>
      </c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>
        <v>83</v>
      </c>
      <c r="B86" s="11"/>
      <c r="C86" s="30" t="s">
        <v>1996</v>
      </c>
      <c r="D86" s="31"/>
      <c r="E86" s="31"/>
      <c r="F86" s="31"/>
      <c r="G86" s="31"/>
      <c r="H86" s="31"/>
      <c r="I86" s="31"/>
      <c r="J86" s="31"/>
      <c r="K86" s="32"/>
      <c r="L86" s="33" t="s">
        <v>44</v>
      </c>
      <c r="M86" s="34"/>
      <c r="N86" s="35" t="s">
        <v>0</v>
      </c>
      <c r="O86" s="36"/>
      <c r="P86" s="36"/>
      <c r="Q86" s="36"/>
      <c r="R86" s="37"/>
      <c r="S86" s="38">
        <v>1</v>
      </c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>
        <v>84</v>
      </c>
      <c r="B87" s="11"/>
      <c r="C87" s="30" t="s">
        <v>1997</v>
      </c>
      <c r="D87" s="31"/>
      <c r="E87" s="31"/>
      <c r="F87" s="31"/>
      <c r="G87" s="31"/>
      <c r="H87" s="31"/>
      <c r="I87" s="31"/>
      <c r="J87" s="31"/>
      <c r="K87" s="32"/>
      <c r="L87" s="33" t="s">
        <v>44</v>
      </c>
      <c r="M87" s="34"/>
      <c r="N87" s="35" t="s">
        <v>0</v>
      </c>
      <c r="O87" s="36"/>
      <c r="P87" s="36"/>
      <c r="Q87" s="36"/>
      <c r="R87" s="37"/>
      <c r="S87" s="38">
        <v>1</v>
      </c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>
        <v>85</v>
      </c>
      <c r="B88" s="11"/>
      <c r="C88" s="30" t="s">
        <v>1998</v>
      </c>
      <c r="D88" s="31"/>
      <c r="E88" s="31"/>
      <c r="F88" s="31"/>
      <c r="G88" s="31"/>
      <c r="H88" s="31"/>
      <c r="I88" s="31"/>
      <c r="J88" s="31"/>
      <c r="K88" s="32"/>
      <c r="L88" s="33" t="s">
        <v>44</v>
      </c>
      <c r="M88" s="34"/>
      <c r="N88" s="35" t="s">
        <v>0</v>
      </c>
      <c r="O88" s="36"/>
      <c r="P88" s="36"/>
      <c r="Q88" s="36"/>
      <c r="R88" s="37"/>
      <c r="S88" s="38">
        <v>1</v>
      </c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>
        <v>86</v>
      </c>
      <c r="B89" s="11"/>
      <c r="C89" s="30" t="s">
        <v>1999</v>
      </c>
      <c r="D89" s="31"/>
      <c r="E89" s="31"/>
      <c r="F89" s="31"/>
      <c r="G89" s="31"/>
      <c r="H89" s="31"/>
      <c r="I89" s="31"/>
      <c r="J89" s="31"/>
      <c r="K89" s="32"/>
      <c r="L89" s="33" t="s">
        <v>44</v>
      </c>
      <c r="M89" s="34"/>
      <c r="N89" s="35" t="s">
        <v>0</v>
      </c>
      <c r="O89" s="36"/>
      <c r="P89" s="36"/>
      <c r="Q89" s="36"/>
      <c r="R89" s="37"/>
      <c r="S89" s="38">
        <v>1</v>
      </c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>
        <v>87</v>
      </c>
      <c r="B90" s="11"/>
      <c r="C90" s="30" t="s">
        <v>2000</v>
      </c>
      <c r="D90" s="31"/>
      <c r="E90" s="31"/>
      <c r="F90" s="31"/>
      <c r="G90" s="31"/>
      <c r="H90" s="31"/>
      <c r="I90" s="31"/>
      <c r="J90" s="31"/>
      <c r="K90" s="32"/>
      <c r="L90" s="33" t="s">
        <v>44</v>
      </c>
      <c r="M90" s="34"/>
      <c r="N90" s="35" t="s">
        <v>0</v>
      </c>
      <c r="O90" s="36"/>
      <c r="P90" s="36"/>
      <c r="Q90" s="36"/>
      <c r="R90" s="37"/>
      <c r="S90" s="38">
        <v>8</v>
      </c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>
        <v>88</v>
      </c>
      <c r="B91" s="11"/>
      <c r="C91" s="30" t="s">
        <v>2001</v>
      </c>
      <c r="D91" s="31"/>
      <c r="E91" s="31"/>
      <c r="F91" s="31"/>
      <c r="G91" s="31"/>
      <c r="H91" s="31"/>
      <c r="I91" s="31"/>
      <c r="J91" s="31"/>
      <c r="K91" s="32"/>
      <c r="L91" s="33" t="s">
        <v>44</v>
      </c>
      <c r="M91" s="34"/>
      <c r="N91" s="35" t="s">
        <v>0</v>
      </c>
      <c r="O91" s="36"/>
      <c r="P91" s="36"/>
      <c r="Q91" s="36"/>
      <c r="R91" s="37"/>
      <c r="S91" s="38">
        <v>6</v>
      </c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>
        <v>89</v>
      </c>
      <c r="B92" s="11"/>
      <c r="C92" s="30" t="s">
        <v>2002</v>
      </c>
      <c r="D92" s="31"/>
      <c r="E92" s="31"/>
      <c r="F92" s="31"/>
      <c r="G92" s="31"/>
      <c r="H92" s="31"/>
      <c r="I92" s="31"/>
      <c r="J92" s="31"/>
      <c r="K92" s="32"/>
      <c r="L92" s="33" t="s">
        <v>44</v>
      </c>
      <c r="M92" s="34"/>
      <c r="N92" s="35" t="s">
        <v>0</v>
      </c>
      <c r="O92" s="36"/>
      <c r="P92" s="36"/>
      <c r="Q92" s="36"/>
      <c r="R92" s="37"/>
      <c r="S92" s="38">
        <v>8</v>
      </c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>
        <v>90</v>
      </c>
      <c r="B93" s="11"/>
      <c r="C93" s="30" t="s">
        <v>2003</v>
      </c>
      <c r="D93" s="31"/>
      <c r="E93" s="31"/>
      <c r="F93" s="31"/>
      <c r="G93" s="31"/>
      <c r="H93" s="31"/>
      <c r="I93" s="31"/>
      <c r="J93" s="31"/>
      <c r="K93" s="32"/>
      <c r="L93" s="33" t="s">
        <v>44</v>
      </c>
      <c r="M93" s="34"/>
      <c r="N93" s="35" t="s">
        <v>0</v>
      </c>
      <c r="O93" s="36"/>
      <c r="P93" s="36"/>
      <c r="Q93" s="36"/>
      <c r="R93" s="37"/>
      <c r="S93" s="38">
        <v>3</v>
      </c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>
        <v>91</v>
      </c>
      <c r="B94" s="11"/>
      <c r="C94" s="30" t="s">
        <v>2004</v>
      </c>
      <c r="D94" s="31"/>
      <c r="E94" s="31"/>
      <c r="F94" s="31"/>
      <c r="G94" s="31"/>
      <c r="H94" s="31"/>
      <c r="I94" s="31"/>
      <c r="J94" s="31"/>
      <c r="K94" s="32"/>
      <c r="L94" s="33" t="s">
        <v>44</v>
      </c>
      <c r="M94" s="34"/>
      <c r="N94" s="35" t="s">
        <v>0</v>
      </c>
      <c r="O94" s="36"/>
      <c r="P94" s="36"/>
      <c r="Q94" s="36"/>
      <c r="R94" s="37"/>
      <c r="S94" s="38">
        <v>10</v>
      </c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>
        <v>92</v>
      </c>
      <c r="B95" s="11"/>
      <c r="C95" s="30" t="s">
        <v>2005</v>
      </c>
      <c r="D95" s="31"/>
      <c r="E95" s="31"/>
      <c r="F95" s="31"/>
      <c r="G95" s="31"/>
      <c r="H95" s="31"/>
      <c r="I95" s="31"/>
      <c r="J95" s="31"/>
      <c r="K95" s="32"/>
      <c r="L95" s="33" t="s">
        <v>44</v>
      </c>
      <c r="M95" s="34"/>
      <c r="N95" s="35" t="s">
        <v>0</v>
      </c>
      <c r="O95" s="36"/>
      <c r="P95" s="36"/>
      <c r="Q95" s="36"/>
      <c r="R95" s="37"/>
      <c r="S95" s="38">
        <v>17</v>
      </c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>
        <v>93</v>
      </c>
      <c r="B96" s="11"/>
      <c r="C96" s="30" t="s">
        <v>2006</v>
      </c>
      <c r="D96" s="31"/>
      <c r="E96" s="31"/>
      <c r="F96" s="31"/>
      <c r="G96" s="31"/>
      <c r="H96" s="31"/>
      <c r="I96" s="31"/>
      <c r="J96" s="31"/>
      <c r="K96" s="32"/>
      <c r="L96" s="33" t="s">
        <v>44</v>
      </c>
      <c r="M96" s="34"/>
      <c r="N96" s="35" t="s">
        <v>0</v>
      </c>
      <c r="O96" s="36"/>
      <c r="P96" s="36"/>
      <c r="Q96" s="36"/>
      <c r="R96" s="37"/>
      <c r="S96" s="38">
        <v>17</v>
      </c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/>
      <c r="B97" s="11"/>
      <c r="C97" s="30"/>
      <c r="D97" s="31"/>
      <c r="E97" s="31"/>
      <c r="F97" s="31"/>
      <c r="G97" s="31"/>
      <c r="H97" s="31"/>
      <c r="I97" s="31"/>
      <c r="J97" s="31"/>
      <c r="K97" s="32"/>
      <c r="L97" s="33"/>
      <c r="M97" s="34"/>
      <c r="N97" s="35"/>
      <c r="O97" s="36"/>
      <c r="P97" s="36"/>
      <c r="Q97" s="36"/>
      <c r="R97" s="37"/>
      <c r="S97" s="38"/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/>
      <c r="B98" s="11"/>
      <c r="C98" s="30"/>
      <c r="D98" s="31"/>
      <c r="E98" s="31"/>
      <c r="F98" s="31"/>
      <c r="G98" s="31"/>
      <c r="H98" s="31"/>
      <c r="I98" s="31"/>
      <c r="J98" s="31"/>
      <c r="K98" s="32"/>
      <c r="L98" s="33"/>
      <c r="M98" s="34"/>
      <c r="N98" s="35"/>
      <c r="O98" s="36"/>
      <c r="P98" s="36"/>
      <c r="Q98" s="36"/>
      <c r="R98" s="37"/>
      <c r="S98" s="38"/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/>
      <c r="B99" s="11"/>
      <c r="C99" s="30"/>
      <c r="D99" s="31"/>
      <c r="E99" s="31"/>
      <c r="F99" s="31"/>
      <c r="G99" s="31"/>
      <c r="H99" s="31"/>
      <c r="I99" s="31"/>
      <c r="J99" s="31"/>
      <c r="K99" s="32"/>
      <c r="L99" s="33"/>
      <c r="M99" s="34"/>
      <c r="N99" s="35"/>
      <c r="O99" s="36"/>
      <c r="P99" s="36"/>
      <c r="Q99" s="36"/>
      <c r="R99" s="37"/>
      <c r="S99" s="38"/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/>
      <c r="B100" s="11"/>
      <c r="C100" s="30"/>
      <c r="D100" s="31"/>
      <c r="E100" s="31"/>
      <c r="F100" s="31"/>
      <c r="G100" s="31"/>
      <c r="H100" s="31"/>
      <c r="I100" s="31"/>
      <c r="J100" s="31"/>
      <c r="K100" s="32"/>
      <c r="L100" s="33"/>
      <c r="M100" s="34"/>
      <c r="N100" s="35"/>
      <c r="O100" s="36"/>
      <c r="P100" s="36"/>
      <c r="Q100" s="36"/>
      <c r="R100" s="37"/>
      <c r="S100" s="38"/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/>
      <c r="B101" s="11"/>
      <c r="C101" s="30"/>
      <c r="D101" s="31"/>
      <c r="E101" s="31"/>
      <c r="F101" s="31"/>
      <c r="G101" s="31"/>
      <c r="H101" s="31"/>
      <c r="I101" s="31"/>
      <c r="J101" s="31"/>
      <c r="K101" s="32"/>
      <c r="L101" s="33"/>
      <c r="M101" s="34"/>
      <c r="N101" s="35"/>
      <c r="O101" s="36"/>
      <c r="P101" s="36"/>
      <c r="Q101" s="36"/>
      <c r="R101" s="37"/>
      <c r="S101" s="38"/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/>
      <c r="B102" s="11"/>
      <c r="C102" s="30"/>
      <c r="D102" s="31"/>
      <c r="E102" s="31"/>
      <c r="F102" s="31"/>
      <c r="G102" s="31"/>
      <c r="H102" s="31"/>
      <c r="I102" s="31"/>
      <c r="J102" s="31"/>
      <c r="K102" s="32"/>
      <c r="L102" s="33"/>
      <c r="M102" s="34"/>
      <c r="N102" s="35"/>
      <c r="O102" s="36"/>
      <c r="P102" s="36"/>
      <c r="Q102" s="36"/>
      <c r="R102" s="37"/>
      <c r="S102" s="38"/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/>
      <c r="B103" s="11"/>
      <c r="C103" s="30"/>
      <c r="D103" s="31"/>
      <c r="E103" s="31"/>
      <c r="F103" s="31"/>
      <c r="G103" s="31"/>
      <c r="H103" s="31"/>
      <c r="I103" s="31"/>
      <c r="J103" s="31"/>
      <c r="K103" s="32"/>
      <c r="L103" s="33"/>
      <c r="M103" s="34"/>
      <c r="N103" s="35"/>
      <c r="O103" s="36"/>
      <c r="P103" s="36"/>
      <c r="Q103" s="36"/>
      <c r="R103" s="37"/>
      <c r="S103" s="38"/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/>
      <c r="B104" s="11"/>
      <c r="C104" s="30"/>
      <c r="D104" s="31"/>
      <c r="E104" s="31"/>
      <c r="F104" s="31"/>
      <c r="G104" s="31"/>
      <c r="H104" s="31"/>
      <c r="I104" s="31"/>
      <c r="J104" s="31"/>
      <c r="K104" s="32"/>
      <c r="L104" s="33"/>
      <c r="M104" s="34"/>
      <c r="N104" s="35"/>
      <c r="O104" s="36"/>
      <c r="P104" s="36"/>
      <c r="Q104" s="36"/>
      <c r="R104" s="37"/>
      <c r="S104" s="38"/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/>
      <c r="B105" s="11"/>
      <c r="C105" s="30"/>
      <c r="D105" s="31"/>
      <c r="E105" s="31"/>
      <c r="F105" s="31"/>
      <c r="G105" s="31"/>
      <c r="H105" s="31"/>
      <c r="I105" s="31"/>
      <c r="J105" s="31"/>
      <c r="K105" s="32"/>
      <c r="L105" s="33"/>
      <c r="M105" s="34"/>
      <c r="N105" s="35"/>
      <c r="O105" s="36"/>
      <c r="P105" s="36"/>
      <c r="Q105" s="36"/>
      <c r="R105" s="37"/>
      <c r="S105" s="38"/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/>
      <c r="B106" s="11"/>
      <c r="C106" s="30"/>
      <c r="D106" s="31"/>
      <c r="E106" s="31"/>
      <c r="F106" s="31"/>
      <c r="G106" s="31"/>
      <c r="H106" s="31"/>
      <c r="I106" s="31"/>
      <c r="J106" s="31"/>
      <c r="K106" s="32"/>
      <c r="L106" s="33"/>
      <c r="M106" s="34"/>
      <c r="N106" s="35"/>
      <c r="O106" s="36"/>
      <c r="P106" s="36"/>
      <c r="Q106" s="36"/>
      <c r="R106" s="37"/>
      <c r="S106" s="38"/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/>
      <c r="B107" s="11"/>
      <c r="C107" s="30"/>
      <c r="D107" s="31"/>
      <c r="E107" s="31"/>
      <c r="F107" s="31"/>
      <c r="G107" s="31"/>
      <c r="H107" s="31"/>
      <c r="I107" s="31"/>
      <c r="J107" s="31"/>
      <c r="K107" s="32"/>
      <c r="L107" s="33"/>
      <c r="M107" s="34"/>
      <c r="N107" s="35"/>
      <c r="O107" s="36"/>
      <c r="P107" s="36"/>
      <c r="Q107" s="36"/>
      <c r="R107" s="37"/>
      <c r="S107" s="38"/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/>
      <c r="B108" s="11"/>
      <c r="C108" s="30"/>
      <c r="D108" s="31"/>
      <c r="E108" s="31"/>
      <c r="F108" s="31"/>
      <c r="G108" s="31"/>
      <c r="H108" s="31"/>
      <c r="I108" s="31"/>
      <c r="J108" s="31"/>
      <c r="K108" s="32"/>
      <c r="L108" s="33"/>
      <c r="M108" s="34"/>
      <c r="N108" s="35"/>
      <c r="O108" s="36"/>
      <c r="P108" s="36"/>
      <c r="Q108" s="36"/>
      <c r="R108" s="37"/>
      <c r="S108" s="38"/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/>
      <c r="B109" s="11"/>
      <c r="C109" s="30"/>
      <c r="D109" s="31"/>
      <c r="E109" s="31"/>
      <c r="F109" s="31"/>
      <c r="G109" s="31"/>
      <c r="H109" s="31"/>
      <c r="I109" s="31"/>
      <c r="J109" s="31"/>
      <c r="K109" s="32"/>
      <c r="L109" s="33"/>
      <c r="M109" s="34"/>
      <c r="N109" s="35"/>
      <c r="O109" s="36"/>
      <c r="P109" s="36"/>
      <c r="Q109" s="36"/>
      <c r="R109" s="37"/>
      <c r="S109" s="38"/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/>
      <c r="B110" s="11"/>
      <c r="C110" s="30"/>
      <c r="D110" s="31"/>
      <c r="E110" s="31"/>
      <c r="F110" s="31"/>
      <c r="G110" s="31"/>
      <c r="H110" s="31"/>
      <c r="I110" s="31"/>
      <c r="J110" s="31"/>
      <c r="K110" s="32"/>
      <c r="L110" s="33"/>
      <c r="M110" s="34"/>
      <c r="N110" s="35"/>
      <c r="O110" s="36"/>
      <c r="P110" s="36"/>
      <c r="Q110" s="36"/>
      <c r="R110" s="37"/>
      <c r="S110" s="38"/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/>
      <c r="B111" s="11"/>
      <c r="C111" s="30"/>
      <c r="D111" s="31"/>
      <c r="E111" s="31"/>
      <c r="F111" s="31"/>
      <c r="G111" s="31"/>
      <c r="H111" s="31"/>
      <c r="I111" s="31"/>
      <c r="J111" s="31"/>
      <c r="K111" s="32"/>
      <c r="L111" s="33"/>
      <c r="M111" s="34"/>
      <c r="N111" s="35"/>
      <c r="O111" s="36"/>
      <c r="P111" s="36"/>
      <c r="Q111" s="36"/>
      <c r="R111" s="37"/>
      <c r="S111" s="38"/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/>
      <c r="B112" s="11"/>
      <c r="C112" s="30"/>
      <c r="D112" s="31"/>
      <c r="E112" s="31"/>
      <c r="F112" s="31"/>
      <c r="G112" s="31"/>
      <c r="H112" s="31"/>
      <c r="I112" s="31"/>
      <c r="J112" s="31"/>
      <c r="K112" s="32"/>
      <c r="L112" s="33"/>
      <c r="M112" s="34"/>
      <c r="N112" s="35"/>
      <c r="O112" s="36"/>
      <c r="P112" s="36"/>
      <c r="Q112" s="36"/>
      <c r="R112" s="37"/>
      <c r="S112" s="38"/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/>
      <c r="B113" s="11"/>
      <c r="C113" s="30"/>
      <c r="D113" s="31"/>
      <c r="E113" s="31"/>
      <c r="F113" s="31"/>
      <c r="G113" s="31"/>
      <c r="H113" s="31"/>
      <c r="I113" s="31"/>
      <c r="J113" s="31"/>
      <c r="K113" s="32"/>
      <c r="L113" s="33"/>
      <c r="M113" s="34"/>
      <c r="N113" s="35"/>
      <c r="O113" s="36"/>
      <c r="P113" s="36"/>
      <c r="Q113" s="36"/>
      <c r="R113" s="37"/>
      <c r="S113" s="38"/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/>
      <c r="B114" s="11"/>
      <c r="C114" s="30"/>
      <c r="D114" s="31"/>
      <c r="E114" s="31"/>
      <c r="F114" s="31"/>
      <c r="G114" s="31"/>
      <c r="H114" s="31"/>
      <c r="I114" s="31"/>
      <c r="J114" s="31"/>
      <c r="K114" s="32"/>
      <c r="L114" s="33"/>
      <c r="M114" s="34"/>
      <c r="N114" s="35"/>
      <c r="O114" s="36"/>
      <c r="P114" s="36"/>
      <c r="Q114" s="36"/>
      <c r="R114" s="37"/>
      <c r="S114" s="38"/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/>
      <c r="B115" s="11"/>
      <c r="C115" s="30"/>
      <c r="D115" s="31"/>
      <c r="E115" s="31"/>
      <c r="F115" s="31"/>
      <c r="G115" s="31"/>
      <c r="H115" s="31"/>
      <c r="I115" s="31"/>
      <c r="J115" s="31"/>
      <c r="K115" s="32"/>
      <c r="L115" s="33"/>
      <c r="M115" s="34"/>
      <c r="N115" s="35"/>
      <c r="O115" s="36"/>
      <c r="P115" s="36"/>
      <c r="Q115" s="36"/>
      <c r="R115" s="37"/>
      <c r="S115" s="38"/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/>
      <c r="B116" s="11"/>
      <c r="C116" s="30"/>
      <c r="D116" s="31"/>
      <c r="E116" s="31"/>
      <c r="F116" s="31"/>
      <c r="G116" s="31"/>
      <c r="H116" s="31"/>
      <c r="I116" s="31"/>
      <c r="J116" s="31"/>
      <c r="K116" s="32"/>
      <c r="L116" s="33"/>
      <c r="M116" s="34"/>
      <c r="N116" s="35"/>
      <c r="O116" s="36"/>
      <c r="P116" s="36"/>
      <c r="Q116" s="36"/>
      <c r="R116" s="37"/>
      <c r="S116" s="38"/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/>
      <c r="B117" s="11"/>
      <c r="C117" s="30"/>
      <c r="D117" s="31"/>
      <c r="E117" s="31"/>
      <c r="F117" s="31"/>
      <c r="G117" s="31"/>
      <c r="H117" s="31"/>
      <c r="I117" s="31"/>
      <c r="J117" s="31"/>
      <c r="K117" s="32"/>
      <c r="L117" s="33"/>
      <c r="M117" s="34"/>
      <c r="N117" s="35"/>
      <c r="O117" s="36"/>
      <c r="P117" s="36"/>
      <c r="Q117" s="36"/>
      <c r="R117" s="37"/>
      <c r="S117" s="38"/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/>
      <c r="B118" s="11"/>
      <c r="C118" s="30"/>
      <c r="D118" s="31"/>
      <c r="E118" s="31"/>
      <c r="F118" s="31"/>
      <c r="G118" s="31"/>
      <c r="H118" s="31"/>
      <c r="I118" s="31"/>
      <c r="J118" s="31"/>
      <c r="K118" s="32"/>
      <c r="L118" s="33"/>
      <c r="M118" s="34"/>
      <c r="N118" s="35"/>
      <c r="O118" s="36"/>
      <c r="P118" s="36"/>
      <c r="Q118" s="36"/>
      <c r="R118" s="37"/>
      <c r="S118" s="38"/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/>
      <c r="B119" s="11"/>
      <c r="C119" s="30"/>
      <c r="D119" s="31"/>
      <c r="E119" s="31"/>
      <c r="F119" s="31"/>
      <c r="G119" s="31"/>
      <c r="H119" s="31"/>
      <c r="I119" s="31"/>
      <c r="J119" s="31"/>
      <c r="K119" s="32"/>
      <c r="L119" s="33"/>
      <c r="M119" s="34"/>
      <c r="N119" s="35"/>
      <c r="O119" s="36"/>
      <c r="P119" s="36"/>
      <c r="Q119" s="36"/>
      <c r="R119" s="37"/>
      <c r="S119" s="38"/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/>
      <c r="B120" s="11"/>
      <c r="C120" s="30"/>
      <c r="D120" s="31"/>
      <c r="E120" s="31"/>
      <c r="F120" s="31"/>
      <c r="G120" s="31"/>
      <c r="H120" s="31"/>
      <c r="I120" s="31"/>
      <c r="J120" s="31"/>
      <c r="K120" s="32"/>
      <c r="L120" s="33"/>
      <c r="M120" s="34"/>
      <c r="N120" s="35"/>
      <c r="O120" s="36"/>
      <c r="P120" s="36"/>
      <c r="Q120" s="36"/>
      <c r="R120" s="37"/>
      <c r="S120" s="38"/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/>
      <c r="B121" s="11"/>
      <c r="C121" s="30"/>
      <c r="D121" s="31"/>
      <c r="E121" s="31"/>
      <c r="F121" s="31"/>
      <c r="G121" s="31"/>
      <c r="H121" s="31"/>
      <c r="I121" s="31"/>
      <c r="J121" s="31"/>
      <c r="K121" s="32"/>
      <c r="L121" s="33"/>
      <c r="M121" s="34"/>
      <c r="N121" s="35"/>
      <c r="O121" s="36"/>
      <c r="P121" s="36"/>
      <c r="Q121" s="36"/>
      <c r="R121" s="37"/>
      <c r="S121" s="38"/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/>
      <c r="B122" s="11"/>
      <c r="C122" s="30"/>
      <c r="D122" s="31"/>
      <c r="E122" s="31"/>
      <c r="F122" s="31"/>
      <c r="G122" s="31"/>
      <c r="H122" s="31"/>
      <c r="I122" s="31"/>
      <c r="J122" s="31"/>
      <c r="K122" s="32"/>
      <c r="L122" s="33"/>
      <c r="M122" s="34"/>
      <c r="N122" s="35"/>
      <c r="O122" s="36"/>
      <c r="P122" s="36"/>
      <c r="Q122" s="36"/>
      <c r="R122" s="37"/>
      <c r="S122" s="38"/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/>
      <c r="B123" s="11"/>
      <c r="C123" s="30"/>
      <c r="D123" s="31"/>
      <c r="E123" s="31"/>
      <c r="F123" s="31"/>
      <c r="G123" s="31"/>
      <c r="H123" s="31"/>
      <c r="I123" s="31"/>
      <c r="J123" s="31"/>
      <c r="K123" s="32"/>
      <c r="L123" s="33"/>
      <c r="M123" s="34"/>
      <c r="N123" s="35"/>
      <c r="O123" s="36"/>
      <c r="P123" s="36"/>
      <c r="Q123" s="36"/>
      <c r="R123" s="37"/>
      <c r="S123" s="38"/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/>
      <c r="B124" s="11"/>
      <c r="C124" s="30"/>
      <c r="D124" s="31"/>
      <c r="E124" s="31"/>
      <c r="F124" s="31"/>
      <c r="G124" s="31"/>
      <c r="H124" s="31"/>
      <c r="I124" s="31"/>
      <c r="J124" s="31"/>
      <c r="K124" s="32"/>
      <c r="L124" s="33"/>
      <c r="M124" s="34"/>
      <c r="N124" s="35"/>
      <c r="O124" s="36"/>
      <c r="P124" s="36"/>
      <c r="Q124" s="36"/>
      <c r="R124" s="37"/>
      <c r="S124" s="38"/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/>
      <c r="B125" s="11"/>
      <c r="C125" s="30"/>
      <c r="D125" s="31"/>
      <c r="E125" s="31"/>
      <c r="F125" s="31"/>
      <c r="G125" s="31"/>
      <c r="H125" s="31"/>
      <c r="I125" s="31"/>
      <c r="J125" s="31"/>
      <c r="K125" s="32"/>
      <c r="L125" s="33"/>
      <c r="M125" s="34"/>
      <c r="N125" s="35"/>
      <c r="O125" s="36"/>
      <c r="P125" s="36"/>
      <c r="Q125" s="36"/>
      <c r="R125" s="37"/>
      <c r="S125" s="38"/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/>
      <c r="B126" s="11"/>
      <c r="C126" s="30"/>
      <c r="D126" s="31"/>
      <c r="E126" s="31"/>
      <c r="F126" s="31"/>
      <c r="G126" s="31"/>
      <c r="H126" s="31"/>
      <c r="I126" s="31"/>
      <c r="J126" s="31"/>
      <c r="K126" s="32"/>
      <c r="L126" s="33"/>
      <c r="M126" s="34"/>
      <c r="N126" s="35"/>
      <c r="O126" s="36"/>
      <c r="P126" s="36"/>
      <c r="Q126" s="36"/>
      <c r="R126" s="37"/>
      <c r="S126" s="38"/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/>
      <c r="B127" s="11"/>
      <c r="C127" s="30"/>
      <c r="D127" s="31"/>
      <c r="E127" s="31"/>
      <c r="F127" s="31"/>
      <c r="G127" s="31"/>
      <c r="H127" s="31"/>
      <c r="I127" s="31"/>
      <c r="J127" s="31"/>
      <c r="K127" s="32"/>
      <c r="L127" s="33"/>
      <c r="M127" s="34"/>
      <c r="N127" s="35"/>
      <c r="O127" s="36"/>
      <c r="P127" s="36"/>
      <c r="Q127" s="36"/>
      <c r="R127" s="37"/>
      <c r="S127" s="38"/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/>
      <c r="B128" s="11"/>
      <c r="C128" s="30"/>
      <c r="D128" s="31"/>
      <c r="E128" s="31"/>
      <c r="F128" s="31"/>
      <c r="G128" s="31"/>
      <c r="H128" s="31"/>
      <c r="I128" s="31"/>
      <c r="J128" s="31"/>
      <c r="K128" s="32"/>
      <c r="L128" s="33"/>
      <c r="M128" s="34"/>
      <c r="N128" s="35"/>
      <c r="O128" s="36"/>
      <c r="P128" s="36"/>
      <c r="Q128" s="36"/>
      <c r="R128" s="37"/>
      <c r="S128" s="38"/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/>
      <c r="B129" s="11"/>
      <c r="C129" s="30"/>
      <c r="D129" s="31"/>
      <c r="E129" s="31"/>
      <c r="F129" s="31"/>
      <c r="G129" s="31"/>
      <c r="H129" s="31"/>
      <c r="I129" s="31"/>
      <c r="J129" s="31"/>
      <c r="K129" s="32"/>
      <c r="L129" s="33"/>
      <c r="M129" s="34"/>
      <c r="N129" s="35"/>
      <c r="O129" s="36"/>
      <c r="P129" s="36"/>
      <c r="Q129" s="36"/>
      <c r="R129" s="37"/>
      <c r="S129" s="38"/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/>
      <c r="B130" s="11"/>
      <c r="C130" s="30"/>
      <c r="D130" s="31"/>
      <c r="E130" s="31"/>
      <c r="F130" s="31"/>
      <c r="G130" s="31"/>
      <c r="H130" s="31"/>
      <c r="I130" s="31"/>
      <c r="J130" s="31"/>
      <c r="K130" s="32"/>
      <c r="L130" s="33"/>
      <c r="M130" s="34"/>
      <c r="N130" s="35"/>
      <c r="O130" s="36"/>
      <c r="P130" s="36"/>
      <c r="Q130" s="36"/>
      <c r="R130" s="37"/>
      <c r="S130" s="38"/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/>
      <c r="B131" s="11"/>
      <c r="C131" s="30"/>
      <c r="D131" s="31"/>
      <c r="E131" s="31"/>
      <c r="F131" s="31"/>
      <c r="G131" s="31"/>
      <c r="H131" s="31"/>
      <c r="I131" s="31"/>
      <c r="J131" s="31"/>
      <c r="K131" s="32"/>
      <c r="L131" s="33"/>
      <c r="M131" s="34"/>
      <c r="N131" s="35"/>
      <c r="O131" s="36"/>
      <c r="P131" s="36"/>
      <c r="Q131" s="36"/>
      <c r="R131" s="37"/>
      <c r="S131" s="38"/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/>
      <c r="B132" s="11"/>
      <c r="C132" s="30"/>
      <c r="D132" s="31"/>
      <c r="E132" s="31"/>
      <c r="F132" s="31"/>
      <c r="G132" s="31"/>
      <c r="H132" s="31"/>
      <c r="I132" s="31"/>
      <c r="J132" s="31"/>
      <c r="K132" s="32"/>
      <c r="L132" s="33"/>
      <c r="M132" s="34"/>
      <c r="N132" s="35"/>
      <c r="O132" s="36"/>
      <c r="P132" s="36"/>
      <c r="Q132" s="36"/>
      <c r="R132" s="37"/>
      <c r="S132" s="38"/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/>
      <c r="B133" s="11"/>
      <c r="C133" s="30"/>
      <c r="D133" s="31"/>
      <c r="E133" s="31"/>
      <c r="F133" s="31"/>
      <c r="G133" s="31"/>
      <c r="H133" s="31"/>
      <c r="I133" s="31"/>
      <c r="J133" s="31"/>
      <c r="K133" s="32"/>
      <c r="L133" s="33"/>
      <c r="M133" s="34"/>
      <c r="N133" s="35"/>
      <c r="O133" s="36"/>
      <c r="P133" s="36"/>
      <c r="Q133" s="36"/>
      <c r="R133" s="37"/>
      <c r="S133" s="38"/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/>
      <c r="B134" s="11"/>
      <c r="C134" s="30"/>
      <c r="D134" s="31"/>
      <c r="E134" s="31"/>
      <c r="F134" s="31"/>
      <c r="G134" s="31"/>
      <c r="H134" s="31"/>
      <c r="I134" s="31"/>
      <c r="J134" s="31"/>
      <c r="K134" s="32"/>
      <c r="L134" s="33"/>
      <c r="M134" s="34"/>
      <c r="N134" s="35"/>
      <c r="O134" s="36"/>
      <c r="P134" s="36"/>
      <c r="Q134" s="36"/>
      <c r="R134" s="37"/>
      <c r="S134" s="38"/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/>
      <c r="B135" s="11"/>
      <c r="C135" s="30"/>
      <c r="D135" s="31"/>
      <c r="E135" s="31"/>
      <c r="F135" s="31"/>
      <c r="G135" s="31"/>
      <c r="H135" s="31"/>
      <c r="I135" s="31"/>
      <c r="J135" s="31"/>
      <c r="K135" s="32"/>
      <c r="L135" s="33"/>
      <c r="M135" s="34"/>
      <c r="N135" s="35"/>
      <c r="O135" s="36"/>
      <c r="P135" s="36"/>
      <c r="Q135" s="36"/>
      <c r="R135" s="37"/>
      <c r="S135" s="38"/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/>
      <c r="B136" s="11"/>
      <c r="C136" s="30"/>
      <c r="D136" s="31"/>
      <c r="E136" s="31"/>
      <c r="F136" s="31"/>
      <c r="G136" s="31"/>
      <c r="H136" s="31"/>
      <c r="I136" s="31"/>
      <c r="J136" s="31"/>
      <c r="K136" s="32"/>
      <c r="L136" s="33"/>
      <c r="M136" s="34"/>
      <c r="N136" s="35"/>
      <c r="O136" s="36"/>
      <c r="P136" s="36"/>
      <c r="Q136" s="36"/>
      <c r="R136" s="37"/>
      <c r="S136" s="38"/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/>
      <c r="B137" s="11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/>
      <c r="B138" s="11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/>
      <c r="B139" s="11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/>
      <c r="B140" s="11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/>
      <c r="B141" s="11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/>
      <c r="B142" s="11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/>
      <c r="B143" s="11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/>
      <c r="B144" s="11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/>
      <c r="B145" s="11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/>
      <c r="B146" s="11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31" priority="8">
      <formula>SUM(W$4:W$9344)&gt;0</formula>
    </cfRule>
  </conditionalFormatting>
  <conditionalFormatting sqref="X3">
    <cfRule type="expression" dxfId="30" priority="7">
      <formula>SUM(X$4:X$9344)&gt;0</formula>
    </cfRule>
  </conditionalFormatting>
  <conditionalFormatting sqref="Y3:BC3">
    <cfRule type="expression" dxfId="29" priority="6">
      <formula>SUM(Y$4:Y$9344)&gt;0</formula>
    </cfRule>
  </conditionalFormatting>
  <conditionalFormatting sqref="BD3">
    <cfRule type="expression" dxfId="28" priority="5">
      <formula>SUM(BD$4:BD$9344)&gt;0</formula>
    </cfRule>
  </conditionalFormatting>
  <conditionalFormatting sqref="W2">
    <cfRule type="expression" dxfId="27" priority="4">
      <formula>SUM(W$4:W$9380)&gt;0</formula>
    </cfRule>
  </conditionalFormatting>
  <conditionalFormatting sqref="X2">
    <cfRule type="expression" dxfId="26" priority="3">
      <formula>SUM(X$4:X$9380)&gt;0</formula>
    </cfRule>
  </conditionalFormatting>
  <conditionalFormatting sqref="Y2:BC2">
    <cfRule type="expression" dxfId="25" priority="2">
      <formula>SUM(Y$4:Y$9380)&gt;0</formula>
    </cfRule>
  </conditionalFormatting>
  <conditionalFormatting sqref="BD2">
    <cfRule type="expression" dxfId="24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C4" sqref="C4:K4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2007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8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2008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0</v>
      </c>
      <c r="O5" s="36"/>
      <c r="P5" s="36"/>
      <c r="Q5" s="36"/>
      <c r="R5" s="37"/>
      <c r="S5" s="38">
        <v>4</v>
      </c>
      <c r="T5" s="39"/>
      <c r="U5" s="38"/>
      <c r="V5" s="39"/>
      <c r="W5" s="12">
        <v>2</v>
      </c>
      <c r="X5" s="13">
        <v>1</v>
      </c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2009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8</v>
      </c>
      <c r="T6" s="39"/>
      <c r="U6" s="38"/>
      <c r="V6" s="39"/>
      <c r="W6" s="12">
        <v>3</v>
      </c>
      <c r="X6" s="13">
        <v>2</v>
      </c>
      <c r="Y6" s="13">
        <v>1</v>
      </c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2010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8</v>
      </c>
      <c r="T7" s="39"/>
      <c r="U7" s="38"/>
      <c r="V7" s="39"/>
      <c r="W7" s="12"/>
      <c r="X7" s="13">
        <v>3</v>
      </c>
      <c r="Y7" s="13">
        <v>2</v>
      </c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2011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8</v>
      </c>
      <c r="T8" s="39"/>
      <c r="U8" s="38"/>
      <c r="V8" s="39"/>
      <c r="W8" s="12"/>
      <c r="X8" s="13">
        <v>4</v>
      </c>
      <c r="Y8" s="13">
        <v>3</v>
      </c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2012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8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>
        <v>7</v>
      </c>
      <c r="B10" s="11"/>
      <c r="C10" s="30" t="s">
        <v>2013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8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>
        <v>8</v>
      </c>
      <c r="B11" s="11"/>
      <c r="C11" s="30" t="s">
        <v>2014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17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>
        <v>9</v>
      </c>
      <c r="B12" s="11"/>
      <c r="C12" s="30" t="s">
        <v>2015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17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>
        <v>10</v>
      </c>
      <c r="B13" s="11"/>
      <c r="C13" s="30" t="s">
        <v>2016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2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/>
      <c r="B14" s="11"/>
      <c r="C14" s="30"/>
      <c r="D14" s="31"/>
      <c r="E14" s="31"/>
      <c r="F14" s="31"/>
      <c r="G14" s="31"/>
      <c r="H14" s="31"/>
      <c r="I14" s="31"/>
      <c r="J14" s="31"/>
      <c r="K14" s="32"/>
      <c r="L14" s="33"/>
      <c r="M14" s="34"/>
      <c r="N14" s="35"/>
      <c r="O14" s="36"/>
      <c r="P14" s="36"/>
      <c r="Q14" s="36"/>
      <c r="R14" s="37"/>
      <c r="S14" s="38"/>
      <c r="T14" s="39"/>
      <c r="U14" s="38"/>
      <c r="V14" s="39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/>
      <c r="B15" s="11"/>
      <c r="C15" s="30"/>
      <c r="D15" s="31"/>
      <c r="E15" s="31"/>
      <c r="F15" s="31"/>
      <c r="G15" s="31"/>
      <c r="H15" s="31"/>
      <c r="I15" s="31"/>
      <c r="J15" s="31"/>
      <c r="K15" s="32"/>
      <c r="L15" s="33"/>
      <c r="M15" s="34"/>
      <c r="N15" s="35"/>
      <c r="O15" s="36"/>
      <c r="P15" s="36"/>
      <c r="Q15" s="36"/>
      <c r="R15" s="37"/>
      <c r="S15" s="38"/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/>
      <c r="B16" s="11"/>
      <c r="C16" s="30"/>
      <c r="D16" s="31"/>
      <c r="E16" s="31"/>
      <c r="F16" s="31"/>
      <c r="G16" s="31"/>
      <c r="H16" s="31"/>
      <c r="I16" s="31"/>
      <c r="J16" s="31"/>
      <c r="K16" s="32"/>
      <c r="L16" s="33"/>
      <c r="M16" s="34"/>
      <c r="N16" s="35"/>
      <c r="O16" s="36"/>
      <c r="P16" s="36"/>
      <c r="Q16" s="36"/>
      <c r="R16" s="37"/>
      <c r="S16" s="38"/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/>
      <c r="B17" s="11"/>
      <c r="C17" s="30"/>
      <c r="D17" s="31"/>
      <c r="E17" s="31"/>
      <c r="F17" s="31"/>
      <c r="G17" s="31"/>
      <c r="H17" s="31"/>
      <c r="I17" s="31"/>
      <c r="J17" s="31"/>
      <c r="K17" s="32"/>
      <c r="L17" s="33"/>
      <c r="M17" s="34"/>
      <c r="N17" s="35"/>
      <c r="O17" s="36"/>
      <c r="P17" s="36"/>
      <c r="Q17" s="36"/>
      <c r="R17" s="37"/>
      <c r="S17" s="38"/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/>
      <c r="B18" s="11"/>
      <c r="C18" s="30"/>
      <c r="D18" s="31"/>
      <c r="E18" s="31"/>
      <c r="F18" s="31"/>
      <c r="G18" s="31"/>
      <c r="H18" s="31"/>
      <c r="I18" s="31"/>
      <c r="J18" s="31"/>
      <c r="K18" s="32"/>
      <c r="L18" s="33"/>
      <c r="M18" s="34"/>
      <c r="N18" s="35"/>
      <c r="O18" s="36"/>
      <c r="P18" s="36"/>
      <c r="Q18" s="36"/>
      <c r="R18" s="37"/>
      <c r="S18" s="38"/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/>
      <c r="B19" s="11"/>
      <c r="C19" s="30"/>
      <c r="D19" s="31"/>
      <c r="E19" s="31"/>
      <c r="F19" s="31"/>
      <c r="G19" s="31"/>
      <c r="H19" s="31"/>
      <c r="I19" s="31"/>
      <c r="J19" s="31"/>
      <c r="K19" s="32"/>
      <c r="L19" s="33"/>
      <c r="M19" s="34"/>
      <c r="N19" s="35"/>
      <c r="O19" s="36"/>
      <c r="P19" s="36"/>
      <c r="Q19" s="36"/>
      <c r="R19" s="37"/>
      <c r="S19" s="38"/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/>
      <c r="B20" s="11"/>
      <c r="C20" s="30"/>
      <c r="D20" s="31"/>
      <c r="E20" s="31"/>
      <c r="F20" s="31"/>
      <c r="G20" s="31"/>
      <c r="H20" s="31"/>
      <c r="I20" s="31"/>
      <c r="J20" s="31"/>
      <c r="K20" s="32"/>
      <c r="L20" s="33"/>
      <c r="M20" s="34"/>
      <c r="N20" s="35"/>
      <c r="O20" s="36"/>
      <c r="P20" s="36"/>
      <c r="Q20" s="36"/>
      <c r="R20" s="37"/>
      <c r="S20" s="38"/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/>
      <c r="B21" s="11"/>
      <c r="C21" s="30"/>
      <c r="D21" s="31"/>
      <c r="E21" s="31"/>
      <c r="F21" s="31"/>
      <c r="G21" s="31"/>
      <c r="H21" s="31"/>
      <c r="I21" s="31"/>
      <c r="J21" s="31"/>
      <c r="K21" s="32"/>
      <c r="L21" s="33"/>
      <c r="M21" s="34"/>
      <c r="N21" s="35"/>
      <c r="O21" s="36"/>
      <c r="P21" s="36"/>
      <c r="Q21" s="36"/>
      <c r="R21" s="37"/>
      <c r="S21" s="38"/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/>
      <c r="B22" s="11"/>
      <c r="C22" s="30"/>
      <c r="D22" s="31"/>
      <c r="E22" s="31"/>
      <c r="F22" s="31"/>
      <c r="G22" s="31"/>
      <c r="H22" s="31"/>
      <c r="I22" s="31"/>
      <c r="J22" s="31"/>
      <c r="K22" s="32"/>
      <c r="L22" s="33"/>
      <c r="M22" s="34"/>
      <c r="N22" s="35"/>
      <c r="O22" s="36"/>
      <c r="P22" s="36"/>
      <c r="Q22" s="36"/>
      <c r="R22" s="37"/>
      <c r="S22" s="38"/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/>
      <c r="B23" s="11"/>
      <c r="C23" s="30"/>
      <c r="D23" s="31"/>
      <c r="E23" s="31"/>
      <c r="F23" s="31"/>
      <c r="G23" s="31"/>
      <c r="H23" s="31"/>
      <c r="I23" s="31"/>
      <c r="J23" s="31"/>
      <c r="K23" s="32"/>
      <c r="L23" s="33"/>
      <c r="M23" s="34"/>
      <c r="N23" s="35"/>
      <c r="O23" s="36"/>
      <c r="P23" s="36"/>
      <c r="Q23" s="36"/>
      <c r="R23" s="37"/>
      <c r="S23" s="38"/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/>
      <c r="B24" s="11"/>
      <c r="C24" s="30"/>
      <c r="D24" s="31"/>
      <c r="E24" s="31"/>
      <c r="F24" s="31"/>
      <c r="G24" s="31"/>
      <c r="H24" s="31"/>
      <c r="I24" s="31"/>
      <c r="J24" s="31"/>
      <c r="K24" s="32"/>
      <c r="L24" s="33"/>
      <c r="M24" s="34"/>
      <c r="N24" s="35"/>
      <c r="O24" s="36"/>
      <c r="P24" s="36"/>
      <c r="Q24" s="36"/>
      <c r="R24" s="37"/>
      <c r="S24" s="38"/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/>
      <c r="B25" s="11"/>
      <c r="C25" s="30"/>
      <c r="D25" s="31"/>
      <c r="E25" s="31"/>
      <c r="F25" s="31"/>
      <c r="G25" s="31"/>
      <c r="H25" s="31"/>
      <c r="I25" s="31"/>
      <c r="J25" s="31"/>
      <c r="K25" s="32"/>
      <c r="L25" s="33"/>
      <c r="M25" s="34"/>
      <c r="N25" s="35"/>
      <c r="O25" s="36"/>
      <c r="P25" s="36"/>
      <c r="Q25" s="36"/>
      <c r="R25" s="37"/>
      <c r="S25" s="38"/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/>
      <c r="B26" s="11"/>
      <c r="C26" s="30"/>
      <c r="D26" s="31"/>
      <c r="E26" s="31"/>
      <c r="F26" s="31"/>
      <c r="G26" s="31"/>
      <c r="H26" s="31"/>
      <c r="I26" s="31"/>
      <c r="J26" s="31"/>
      <c r="K26" s="32"/>
      <c r="L26" s="33"/>
      <c r="M26" s="34"/>
      <c r="N26" s="35"/>
      <c r="O26" s="36"/>
      <c r="P26" s="36"/>
      <c r="Q26" s="36"/>
      <c r="R26" s="37"/>
      <c r="S26" s="38"/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/>
      <c r="B27" s="11"/>
      <c r="C27" s="30"/>
      <c r="D27" s="31"/>
      <c r="E27" s="31"/>
      <c r="F27" s="31"/>
      <c r="G27" s="31"/>
      <c r="H27" s="31"/>
      <c r="I27" s="31"/>
      <c r="J27" s="31"/>
      <c r="K27" s="32"/>
      <c r="L27" s="33"/>
      <c r="M27" s="34"/>
      <c r="N27" s="35"/>
      <c r="O27" s="36"/>
      <c r="P27" s="36"/>
      <c r="Q27" s="36"/>
      <c r="R27" s="37"/>
      <c r="S27" s="38"/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/>
      <c r="B28" s="11"/>
      <c r="C28" s="30"/>
      <c r="D28" s="31"/>
      <c r="E28" s="31"/>
      <c r="F28" s="31"/>
      <c r="G28" s="31"/>
      <c r="H28" s="31"/>
      <c r="I28" s="31"/>
      <c r="J28" s="31"/>
      <c r="K28" s="32"/>
      <c r="L28" s="33"/>
      <c r="M28" s="34"/>
      <c r="N28" s="35"/>
      <c r="O28" s="36"/>
      <c r="P28" s="36"/>
      <c r="Q28" s="36"/>
      <c r="R28" s="37"/>
      <c r="S28" s="38"/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/>
      <c r="B29" s="11"/>
      <c r="C29" s="30"/>
      <c r="D29" s="31"/>
      <c r="E29" s="31"/>
      <c r="F29" s="31"/>
      <c r="G29" s="31"/>
      <c r="H29" s="31"/>
      <c r="I29" s="31"/>
      <c r="J29" s="31"/>
      <c r="K29" s="32"/>
      <c r="L29" s="33"/>
      <c r="M29" s="34"/>
      <c r="N29" s="35"/>
      <c r="O29" s="36"/>
      <c r="P29" s="36"/>
      <c r="Q29" s="36"/>
      <c r="R29" s="37"/>
      <c r="S29" s="38"/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/>
      <c r="B30" s="11"/>
      <c r="C30" s="30"/>
      <c r="D30" s="31"/>
      <c r="E30" s="31"/>
      <c r="F30" s="31"/>
      <c r="G30" s="31"/>
      <c r="H30" s="31"/>
      <c r="I30" s="31"/>
      <c r="J30" s="31"/>
      <c r="K30" s="32"/>
      <c r="L30" s="33"/>
      <c r="M30" s="34"/>
      <c r="N30" s="35"/>
      <c r="O30" s="36"/>
      <c r="P30" s="36"/>
      <c r="Q30" s="36"/>
      <c r="R30" s="37"/>
      <c r="S30" s="38"/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/>
      <c r="B31" s="11"/>
      <c r="C31" s="30"/>
      <c r="D31" s="31"/>
      <c r="E31" s="31"/>
      <c r="F31" s="31"/>
      <c r="G31" s="31"/>
      <c r="H31" s="31"/>
      <c r="I31" s="31"/>
      <c r="J31" s="31"/>
      <c r="K31" s="32"/>
      <c r="L31" s="33"/>
      <c r="M31" s="34"/>
      <c r="N31" s="35"/>
      <c r="O31" s="36"/>
      <c r="P31" s="36"/>
      <c r="Q31" s="36"/>
      <c r="R31" s="37"/>
      <c r="S31" s="38"/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/>
      <c r="B32" s="11"/>
      <c r="C32" s="30"/>
      <c r="D32" s="31"/>
      <c r="E32" s="31"/>
      <c r="F32" s="31"/>
      <c r="G32" s="31"/>
      <c r="H32" s="31"/>
      <c r="I32" s="31"/>
      <c r="J32" s="31"/>
      <c r="K32" s="32"/>
      <c r="L32" s="33"/>
      <c r="M32" s="34"/>
      <c r="N32" s="35"/>
      <c r="O32" s="36"/>
      <c r="P32" s="36"/>
      <c r="Q32" s="36"/>
      <c r="R32" s="37"/>
      <c r="S32" s="38"/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/>
      <c r="B33" s="11"/>
      <c r="C33" s="30"/>
      <c r="D33" s="31"/>
      <c r="E33" s="31"/>
      <c r="F33" s="31"/>
      <c r="G33" s="31"/>
      <c r="H33" s="31"/>
      <c r="I33" s="31"/>
      <c r="J33" s="31"/>
      <c r="K33" s="32"/>
      <c r="L33" s="33"/>
      <c r="M33" s="34"/>
      <c r="N33" s="35"/>
      <c r="O33" s="36"/>
      <c r="P33" s="36"/>
      <c r="Q33" s="36"/>
      <c r="R33" s="37"/>
      <c r="S33" s="38"/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/>
      <c r="B34" s="11"/>
      <c r="C34" s="30"/>
      <c r="D34" s="31"/>
      <c r="E34" s="31"/>
      <c r="F34" s="31"/>
      <c r="G34" s="31"/>
      <c r="H34" s="31"/>
      <c r="I34" s="31"/>
      <c r="J34" s="31"/>
      <c r="K34" s="32"/>
      <c r="L34" s="33"/>
      <c r="M34" s="34"/>
      <c r="N34" s="35"/>
      <c r="O34" s="36"/>
      <c r="P34" s="36"/>
      <c r="Q34" s="36"/>
      <c r="R34" s="37"/>
      <c r="S34" s="38"/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/>
      <c r="B35" s="11"/>
      <c r="C35" s="30"/>
      <c r="D35" s="31"/>
      <c r="E35" s="31"/>
      <c r="F35" s="31"/>
      <c r="G35" s="31"/>
      <c r="H35" s="31"/>
      <c r="I35" s="31"/>
      <c r="J35" s="31"/>
      <c r="K35" s="32"/>
      <c r="L35" s="33"/>
      <c r="M35" s="34"/>
      <c r="N35" s="35"/>
      <c r="O35" s="36"/>
      <c r="P35" s="36"/>
      <c r="Q35" s="36"/>
      <c r="R35" s="37"/>
      <c r="S35" s="38"/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/>
      <c r="B36" s="11"/>
      <c r="C36" s="30"/>
      <c r="D36" s="31"/>
      <c r="E36" s="31"/>
      <c r="F36" s="31"/>
      <c r="G36" s="31"/>
      <c r="H36" s="31"/>
      <c r="I36" s="31"/>
      <c r="J36" s="31"/>
      <c r="K36" s="32"/>
      <c r="L36" s="33"/>
      <c r="M36" s="34"/>
      <c r="N36" s="35"/>
      <c r="O36" s="36"/>
      <c r="P36" s="36"/>
      <c r="Q36" s="36"/>
      <c r="R36" s="37"/>
      <c r="S36" s="38"/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/>
      <c r="B37" s="11"/>
      <c r="C37" s="30"/>
      <c r="D37" s="31"/>
      <c r="E37" s="31"/>
      <c r="F37" s="31"/>
      <c r="G37" s="31"/>
      <c r="H37" s="31"/>
      <c r="I37" s="31"/>
      <c r="J37" s="31"/>
      <c r="K37" s="32"/>
      <c r="L37" s="33"/>
      <c r="M37" s="34"/>
      <c r="N37" s="35"/>
      <c r="O37" s="36"/>
      <c r="P37" s="36"/>
      <c r="Q37" s="36"/>
      <c r="R37" s="37"/>
      <c r="S37" s="38"/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/>
      <c r="B38" s="11"/>
      <c r="C38" s="30"/>
      <c r="D38" s="31"/>
      <c r="E38" s="31"/>
      <c r="F38" s="31"/>
      <c r="G38" s="31"/>
      <c r="H38" s="31"/>
      <c r="I38" s="31"/>
      <c r="J38" s="31"/>
      <c r="K38" s="32"/>
      <c r="L38" s="33"/>
      <c r="M38" s="34"/>
      <c r="N38" s="35"/>
      <c r="O38" s="36"/>
      <c r="P38" s="36"/>
      <c r="Q38" s="36"/>
      <c r="R38" s="37"/>
      <c r="S38" s="38"/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/>
      <c r="B39" s="11"/>
      <c r="C39" s="30"/>
      <c r="D39" s="31"/>
      <c r="E39" s="31"/>
      <c r="F39" s="31"/>
      <c r="G39" s="31"/>
      <c r="H39" s="31"/>
      <c r="I39" s="31"/>
      <c r="J39" s="31"/>
      <c r="K39" s="32"/>
      <c r="L39" s="33"/>
      <c r="M39" s="34"/>
      <c r="N39" s="35"/>
      <c r="O39" s="36"/>
      <c r="P39" s="36"/>
      <c r="Q39" s="36"/>
      <c r="R39" s="37"/>
      <c r="S39" s="38"/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/>
      <c r="B40" s="11"/>
      <c r="C40" s="30"/>
      <c r="D40" s="31"/>
      <c r="E40" s="31"/>
      <c r="F40" s="31"/>
      <c r="G40" s="31"/>
      <c r="H40" s="31"/>
      <c r="I40" s="31"/>
      <c r="J40" s="31"/>
      <c r="K40" s="32"/>
      <c r="L40" s="33"/>
      <c r="M40" s="34"/>
      <c r="N40" s="35"/>
      <c r="O40" s="36"/>
      <c r="P40" s="36"/>
      <c r="Q40" s="36"/>
      <c r="R40" s="37"/>
      <c r="S40" s="38"/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/>
      <c r="B41" s="11"/>
      <c r="C41" s="30"/>
      <c r="D41" s="31"/>
      <c r="E41" s="31"/>
      <c r="F41" s="31"/>
      <c r="G41" s="31"/>
      <c r="H41" s="31"/>
      <c r="I41" s="31"/>
      <c r="J41" s="31"/>
      <c r="K41" s="32"/>
      <c r="L41" s="33"/>
      <c r="M41" s="34"/>
      <c r="N41" s="35"/>
      <c r="O41" s="36"/>
      <c r="P41" s="36"/>
      <c r="Q41" s="36"/>
      <c r="R41" s="37"/>
      <c r="S41" s="38"/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/>
      <c r="B42" s="11"/>
      <c r="C42" s="30"/>
      <c r="D42" s="31"/>
      <c r="E42" s="31"/>
      <c r="F42" s="31"/>
      <c r="G42" s="31"/>
      <c r="H42" s="31"/>
      <c r="I42" s="31"/>
      <c r="J42" s="31"/>
      <c r="K42" s="32"/>
      <c r="L42" s="33"/>
      <c r="M42" s="34"/>
      <c r="N42" s="35"/>
      <c r="O42" s="36"/>
      <c r="P42" s="36"/>
      <c r="Q42" s="36"/>
      <c r="R42" s="37"/>
      <c r="S42" s="38"/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/>
      <c r="B43" s="11"/>
      <c r="C43" s="30"/>
      <c r="D43" s="31"/>
      <c r="E43" s="31"/>
      <c r="F43" s="31"/>
      <c r="G43" s="31"/>
      <c r="H43" s="31"/>
      <c r="I43" s="31"/>
      <c r="J43" s="31"/>
      <c r="K43" s="32"/>
      <c r="L43" s="33"/>
      <c r="M43" s="34"/>
      <c r="N43" s="35"/>
      <c r="O43" s="36"/>
      <c r="P43" s="36"/>
      <c r="Q43" s="36"/>
      <c r="R43" s="37"/>
      <c r="S43" s="38"/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/>
      <c r="B44" s="11"/>
      <c r="C44" s="30"/>
      <c r="D44" s="31"/>
      <c r="E44" s="31"/>
      <c r="F44" s="31"/>
      <c r="G44" s="31"/>
      <c r="H44" s="31"/>
      <c r="I44" s="31"/>
      <c r="J44" s="31"/>
      <c r="K44" s="32"/>
      <c r="L44" s="33"/>
      <c r="M44" s="34"/>
      <c r="N44" s="35"/>
      <c r="O44" s="36"/>
      <c r="P44" s="36"/>
      <c r="Q44" s="36"/>
      <c r="R44" s="37"/>
      <c r="S44" s="38"/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/>
      <c r="B45" s="11"/>
      <c r="C45" s="30"/>
      <c r="D45" s="31"/>
      <c r="E45" s="31"/>
      <c r="F45" s="31"/>
      <c r="G45" s="31"/>
      <c r="H45" s="31"/>
      <c r="I45" s="31"/>
      <c r="J45" s="31"/>
      <c r="K45" s="32"/>
      <c r="L45" s="33"/>
      <c r="M45" s="34"/>
      <c r="N45" s="35"/>
      <c r="O45" s="36"/>
      <c r="P45" s="36"/>
      <c r="Q45" s="36"/>
      <c r="R45" s="37"/>
      <c r="S45" s="38"/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/>
      <c r="B46" s="11"/>
      <c r="C46" s="30"/>
      <c r="D46" s="31"/>
      <c r="E46" s="31"/>
      <c r="F46" s="31"/>
      <c r="G46" s="31"/>
      <c r="H46" s="31"/>
      <c r="I46" s="31"/>
      <c r="J46" s="31"/>
      <c r="K46" s="32"/>
      <c r="L46" s="33"/>
      <c r="M46" s="34"/>
      <c r="N46" s="35"/>
      <c r="O46" s="36"/>
      <c r="P46" s="36"/>
      <c r="Q46" s="36"/>
      <c r="R46" s="37"/>
      <c r="S46" s="38"/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/>
      <c r="B47" s="11"/>
      <c r="C47" s="30"/>
      <c r="D47" s="31"/>
      <c r="E47" s="31"/>
      <c r="F47" s="31"/>
      <c r="G47" s="31"/>
      <c r="H47" s="31"/>
      <c r="I47" s="31"/>
      <c r="J47" s="31"/>
      <c r="K47" s="32"/>
      <c r="L47" s="33"/>
      <c r="M47" s="34"/>
      <c r="N47" s="35"/>
      <c r="O47" s="36"/>
      <c r="P47" s="36"/>
      <c r="Q47" s="36"/>
      <c r="R47" s="37"/>
      <c r="S47" s="38"/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/>
      <c r="B48" s="11"/>
      <c r="C48" s="30"/>
      <c r="D48" s="31"/>
      <c r="E48" s="31"/>
      <c r="F48" s="31"/>
      <c r="G48" s="31"/>
      <c r="H48" s="31"/>
      <c r="I48" s="31"/>
      <c r="J48" s="31"/>
      <c r="K48" s="32"/>
      <c r="L48" s="33"/>
      <c r="M48" s="34"/>
      <c r="N48" s="35"/>
      <c r="O48" s="36"/>
      <c r="P48" s="36"/>
      <c r="Q48" s="36"/>
      <c r="R48" s="37"/>
      <c r="S48" s="38"/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/>
      <c r="B49" s="11"/>
      <c r="C49" s="30"/>
      <c r="D49" s="31"/>
      <c r="E49" s="31"/>
      <c r="F49" s="31"/>
      <c r="G49" s="31"/>
      <c r="H49" s="31"/>
      <c r="I49" s="31"/>
      <c r="J49" s="31"/>
      <c r="K49" s="32"/>
      <c r="L49" s="33"/>
      <c r="M49" s="34"/>
      <c r="N49" s="35"/>
      <c r="O49" s="36"/>
      <c r="P49" s="36"/>
      <c r="Q49" s="36"/>
      <c r="R49" s="37"/>
      <c r="S49" s="38"/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/>
      <c r="B50" s="11"/>
      <c r="C50" s="30"/>
      <c r="D50" s="31"/>
      <c r="E50" s="31"/>
      <c r="F50" s="31"/>
      <c r="G50" s="31"/>
      <c r="H50" s="31"/>
      <c r="I50" s="31"/>
      <c r="J50" s="31"/>
      <c r="K50" s="32"/>
      <c r="L50" s="33"/>
      <c r="M50" s="34"/>
      <c r="N50" s="35"/>
      <c r="O50" s="36"/>
      <c r="P50" s="36"/>
      <c r="Q50" s="36"/>
      <c r="R50" s="37"/>
      <c r="S50" s="38"/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/>
      <c r="B51" s="11"/>
      <c r="C51" s="30"/>
      <c r="D51" s="31"/>
      <c r="E51" s="31"/>
      <c r="F51" s="31"/>
      <c r="G51" s="31"/>
      <c r="H51" s="31"/>
      <c r="I51" s="31"/>
      <c r="J51" s="31"/>
      <c r="K51" s="32"/>
      <c r="L51" s="33"/>
      <c r="M51" s="34"/>
      <c r="N51" s="35"/>
      <c r="O51" s="36"/>
      <c r="P51" s="36"/>
      <c r="Q51" s="36"/>
      <c r="R51" s="37"/>
      <c r="S51" s="38"/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/>
      <c r="B52" s="11"/>
      <c r="C52" s="30"/>
      <c r="D52" s="31"/>
      <c r="E52" s="31"/>
      <c r="F52" s="31"/>
      <c r="G52" s="31"/>
      <c r="H52" s="31"/>
      <c r="I52" s="31"/>
      <c r="J52" s="31"/>
      <c r="K52" s="32"/>
      <c r="L52" s="33"/>
      <c r="M52" s="34"/>
      <c r="N52" s="35"/>
      <c r="O52" s="36"/>
      <c r="P52" s="36"/>
      <c r="Q52" s="36"/>
      <c r="R52" s="37"/>
      <c r="S52" s="38"/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/>
      <c r="B53" s="11"/>
      <c r="C53" s="30"/>
      <c r="D53" s="31"/>
      <c r="E53" s="31"/>
      <c r="F53" s="31"/>
      <c r="G53" s="31"/>
      <c r="H53" s="31"/>
      <c r="I53" s="31"/>
      <c r="J53" s="31"/>
      <c r="K53" s="32"/>
      <c r="L53" s="33"/>
      <c r="M53" s="34"/>
      <c r="N53" s="35"/>
      <c r="O53" s="36"/>
      <c r="P53" s="36"/>
      <c r="Q53" s="36"/>
      <c r="R53" s="37"/>
      <c r="S53" s="38"/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/>
      <c r="B54" s="11"/>
      <c r="C54" s="30"/>
      <c r="D54" s="31"/>
      <c r="E54" s="31"/>
      <c r="F54" s="31"/>
      <c r="G54" s="31"/>
      <c r="H54" s="31"/>
      <c r="I54" s="31"/>
      <c r="J54" s="31"/>
      <c r="K54" s="32"/>
      <c r="L54" s="33"/>
      <c r="M54" s="34"/>
      <c r="N54" s="35"/>
      <c r="O54" s="36"/>
      <c r="P54" s="36"/>
      <c r="Q54" s="36"/>
      <c r="R54" s="37"/>
      <c r="S54" s="38"/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/>
      <c r="B55" s="11"/>
      <c r="C55" s="30"/>
      <c r="D55" s="31"/>
      <c r="E55" s="31"/>
      <c r="F55" s="31"/>
      <c r="G55" s="31"/>
      <c r="H55" s="31"/>
      <c r="I55" s="31"/>
      <c r="J55" s="31"/>
      <c r="K55" s="32"/>
      <c r="L55" s="33"/>
      <c r="M55" s="34"/>
      <c r="N55" s="35"/>
      <c r="O55" s="36"/>
      <c r="P55" s="36"/>
      <c r="Q55" s="36"/>
      <c r="R55" s="37"/>
      <c r="S55" s="38"/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/>
      <c r="B56" s="11"/>
      <c r="C56" s="30"/>
      <c r="D56" s="31"/>
      <c r="E56" s="31"/>
      <c r="F56" s="31"/>
      <c r="G56" s="31"/>
      <c r="H56" s="31"/>
      <c r="I56" s="31"/>
      <c r="J56" s="31"/>
      <c r="K56" s="32"/>
      <c r="L56" s="33"/>
      <c r="M56" s="34"/>
      <c r="N56" s="35"/>
      <c r="O56" s="36"/>
      <c r="P56" s="36"/>
      <c r="Q56" s="36"/>
      <c r="R56" s="37"/>
      <c r="S56" s="38"/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/>
      <c r="B57" s="11"/>
      <c r="C57" s="30"/>
      <c r="D57" s="31"/>
      <c r="E57" s="31"/>
      <c r="F57" s="31"/>
      <c r="G57" s="31"/>
      <c r="H57" s="31"/>
      <c r="I57" s="31"/>
      <c r="J57" s="31"/>
      <c r="K57" s="32"/>
      <c r="L57" s="33"/>
      <c r="M57" s="34"/>
      <c r="N57" s="35"/>
      <c r="O57" s="36"/>
      <c r="P57" s="36"/>
      <c r="Q57" s="36"/>
      <c r="R57" s="37"/>
      <c r="S57" s="38"/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/>
      <c r="B58" s="11"/>
      <c r="C58" s="30"/>
      <c r="D58" s="31"/>
      <c r="E58" s="31"/>
      <c r="F58" s="31"/>
      <c r="G58" s="31"/>
      <c r="H58" s="31"/>
      <c r="I58" s="31"/>
      <c r="J58" s="31"/>
      <c r="K58" s="32"/>
      <c r="L58" s="33"/>
      <c r="M58" s="34"/>
      <c r="N58" s="35"/>
      <c r="O58" s="36"/>
      <c r="P58" s="36"/>
      <c r="Q58" s="36"/>
      <c r="R58" s="37"/>
      <c r="S58" s="38"/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/>
      <c r="B59" s="11"/>
      <c r="C59" s="30"/>
      <c r="D59" s="31"/>
      <c r="E59" s="31"/>
      <c r="F59" s="31"/>
      <c r="G59" s="31"/>
      <c r="H59" s="31"/>
      <c r="I59" s="31"/>
      <c r="J59" s="31"/>
      <c r="K59" s="32"/>
      <c r="L59" s="33"/>
      <c r="M59" s="34"/>
      <c r="N59" s="35"/>
      <c r="O59" s="36"/>
      <c r="P59" s="36"/>
      <c r="Q59" s="36"/>
      <c r="R59" s="37"/>
      <c r="S59" s="38"/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/>
      <c r="B60" s="11"/>
      <c r="C60" s="30"/>
      <c r="D60" s="31"/>
      <c r="E60" s="31"/>
      <c r="F60" s="31"/>
      <c r="G60" s="31"/>
      <c r="H60" s="31"/>
      <c r="I60" s="31"/>
      <c r="J60" s="31"/>
      <c r="K60" s="32"/>
      <c r="L60" s="33"/>
      <c r="M60" s="34"/>
      <c r="N60" s="35"/>
      <c r="O60" s="36"/>
      <c r="P60" s="36"/>
      <c r="Q60" s="36"/>
      <c r="R60" s="37"/>
      <c r="S60" s="38"/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/>
      <c r="B61" s="11"/>
      <c r="C61" s="30"/>
      <c r="D61" s="31"/>
      <c r="E61" s="31"/>
      <c r="F61" s="31"/>
      <c r="G61" s="31"/>
      <c r="H61" s="31"/>
      <c r="I61" s="31"/>
      <c r="J61" s="31"/>
      <c r="K61" s="32"/>
      <c r="L61" s="33"/>
      <c r="M61" s="34"/>
      <c r="N61" s="35"/>
      <c r="O61" s="36"/>
      <c r="P61" s="36"/>
      <c r="Q61" s="36"/>
      <c r="R61" s="37"/>
      <c r="S61" s="38"/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/>
      <c r="B62" s="11"/>
      <c r="C62" s="30"/>
      <c r="D62" s="31"/>
      <c r="E62" s="31"/>
      <c r="F62" s="31"/>
      <c r="G62" s="31"/>
      <c r="H62" s="31"/>
      <c r="I62" s="31"/>
      <c r="J62" s="31"/>
      <c r="K62" s="32"/>
      <c r="L62" s="33"/>
      <c r="M62" s="34"/>
      <c r="N62" s="35"/>
      <c r="O62" s="36"/>
      <c r="P62" s="36"/>
      <c r="Q62" s="36"/>
      <c r="R62" s="37"/>
      <c r="S62" s="38"/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/>
      <c r="B63" s="11"/>
      <c r="C63" s="30"/>
      <c r="D63" s="31"/>
      <c r="E63" s="31"/>
      <c r="F63" s="31"/>
      <c r="G63" s="31"/>
      <c r="H63" s="31"/>
      <c r="I63" s="31"/>
      <c r="J63" s="31"/>
      <c r="K63" s="32"/>
      <c r="L63" s="33"/>
      <c r="M63" s="34"/>
      <c r="N63" s="35"/>
      <c r="O63" s="36"/>
      <c r="P63" s="36"/>
      <c r="Q63" s="36"/>
      <c r="R63" s="37"/>
      <c r="S63" s="38"/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/>
      <c r="B64" s="11"/>
      <c r="C64" s="30"/>
      <c r="D64" s="31"/>
      <c r="E64" s="31"/>
      <c r="F64" s="31"/>
      <c r="G64" s="31"/>
      <c r="H64" s="31"/>
      <c r="I64" s="31"/>
      <c r="J64" s="31"/>
      <c r="K64" s="32"/>
      <c r="L64" s="33"/>
      <c r="M64" s="34"/>
      <c r="N64" s="35"/>
      <c r="O64" s="36"/>
      <c r="P64" s="36"/>
      <c r="Q64" s="36"/>
      <c r="R64" s="37"/>
      <c r="S64" s="38"/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/>
      <c r="B65" s="11"/>
      <c r="C65" s="30"/>
      <c r="D65" s="31"/>
      <c r="E65" s="31"/>
      <c r="F65" s="31"/>
      <c r="G65" s="31"/>
      <c r="H65" s="31"/>
      <c r="I65" s="31"/>
      <c r="J65" s="31"/>
      <c r="K65" s="32"/>
      <c r="L65" s="33"/>
      <c r="M65" s="34"/>
      <c r="N65" s="35"/>
      <c r="O65" s="36"/>
      <c r="P65" s="36"/>
      <c r="Q65" s="36"/>
      <c r="R65" s="37"/>
      <c r="S65" s="38"/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/>
      <c r="B66" s="11"/>
      <c r="C66" s="30"/>
      <c r="D66" s="31"/>
      <c r="E66" s="31"/>
      <c r="F66" s="31"/>
      <c r="G66" s="31"/>
      <c r="H66" s="31"/>
      <c r="I66" s="31"/>
      <c r="J66" s="31"/>
      <c r="K66" s="32"/>
      <c r="L66" s="33"/>
      <c r="M66" s="34"/>
      <c r="N66" s="35"/>
      <c r="O66" s="36"/>
      <c r="P66" s="36"/>
      <c r="Q66" s="36"/>
      <c r="R66" s="37"/>
      <c r="S66" s="38"/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/>
      <c r="B67" s="11"/>
      <c r="C67" s="30"/>
      <c r="D67" s="31"/>
      <c r="E67" s="31"/>
      <c r="F67" s="31"/>
      <c r="G67" s="31"/>
      <c r="H67" s="31"/>
      <c r="I67" s="31"/>
      <c r="J67" s="31"/>
      <c r="K67" s="32"/>
      <c r="L67" s="33"/>
      <c r="M67" s="34"/>
      <c r="N67" s="35"/>
      <c r="O67" s="36"/>
      <c r="P67" s="36"/>
      <c r="Q67" s="36"/>
      <c r="R67" s="37"/>
      <c r="S67" s="38"/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/>
      <c r="B68" s="11"/>
      <c r="C68" s="30"/>
      <c r="D68" s="31"/>
      <c r="E68" s="31"/>
      <c r="F68" s="31"/>
      <c r="G68" s="31"/>
      <c r="H68" s="31"/>
      <c r="I68" s="31"/>
      <c r="J68" s="31"/>
      <c r="K68" s="32"/>
      <c r="L68" s="33"/>
      <c r="M68" s="34"/>
      <c r="N68" s="35"/>
      <c r="O68" s="36"/>
      <c r="P68" s="36"/>
      <c r="Q68" s="36"/>
      <c r="R68" s="37"/>
      <c r="S68" s="38"/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/>
      <c r="B69" s="11"/>
      <c r="C69" s="30"/>
      <c r="D69" s="31"/>
      <c r="E69" s="31"/>
      <c r="F69" s="31"/>
      <c r="G69" s="31"/>
      <c r="H69" s="31"/>
      <c r="I69" s="31"/>
      <c r="J69" s="31"/>
      <c r="K69" s="32"/>
      <c r="L69" s="33"/>
      <c r="M69" s="34"/>
      <c r="N69" s="35"/>
      <c r="O69" s="36"/>
      <c r="P69" s="36"/>
      <c r="Q69" s="36"/>
      <c r="R69" s="37"/>
      <c r="S69" s="38"/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/>
      <c r="B70" s="11"/>
      <c r="C70" s="30"/>
      <c r="D70" s="31"/>
      <c r="E70" s="31"/>
      <c r="F70" s="31"/>
      <c r="G70" s="31"/>
      <c r="H70" s="31"/>
      <c r="I70" s="31"/>
      <c r="J70" s="31"/>
      <c r="K70" s="32"/>
      <c r="L70" s="33"/>
      <c r="M70" s="34"/>
      <c r="N70" s="35"/>
      <c r="O70" s="36"/>
      <c r="P70" s="36"/>
      <c r="Q70" s="36"/>
      <c r="R70" s="37"/>
      <c r="S70" s="38"/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/>
      <c r="B71" s="11"/>
      <c r="C71" s="30"/>
      <c r="D71" s="31"/>
      <c r="E71" s="31"/>
      <c r="F71" s="31"/>
      <c r="G71" s="31"/>
      <c r="H71" s="31"/>
      <c r="I71" s="31"/>
      <c r="J71" s="31"/>
      <c r="K71" s="32"/>
      <c r="L71" s="33"/>
      <c r="M71" s="34"/>
      <c r="N71" s="35"/>
      <c r="O71" s="36"/>
      <c r="P71" s="36"/>
      <c r="Q71" s="36"/>
      <c r="R71" s="37"/>
      <c r="S71" s="38"/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/>
      <c r="B72" s="11"/>
      <c r="C72" s="30"/>
      <c r="D72" s="31"/>
      <c r="E72" s="31"/>
      <c r="F72" s="31"/>
      <c r="G72" s="31"/>
      <c r="H72" s="31"/>
      <c r="I72" s="31"/>
      <c r="J72" s="31"/>
      <c r="K72" s="32"/>
      <c r="L72" s="33"/>
      <c r="M72" s="34"/>
      <c r="N72" s="35"/>
      <c r="O72" s="36"/>
      <c r="P72" s="36"/>
      <c r="Q72" s="36"/>
      <c r="R72" s="37"/>
      <c r="S72" s="38"/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/>
      <c r="B73" s="11"/>
      <c r="C73" s="30"/>
      <c r="D73" s="31"/>
      <c r="E73" s="31"/>
      <c r="F73" s="31"/>
      <c r="G73" s="31"/>
      <c r="H73" s="31"/>
      <c r="I73" s="31"/>
      <c r="J73" s="31"/>
      <c r="K73" s="32"/>
      <c r="L73" s="33"/>
      <c r="M73" s="34"/>
      <c r="N73" s="35"/>
      <c r="O73" s="36"/>
      <c r="P73" s="36"/>
      <c r="Q73" s="36"/>
      <c r="R73" s="37"/>
      <c r="S73" s="38"/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/>
      <c r="B74" s="11"/>
      <c r="C74" s="30"/>
      <c r="D74" s="31"/>
      <c r="E74" s="31"/>
      <c r="F74" s="31"/>
      <c r="G74" s="31"/>
      <c r="H74" s="31"/>
      <c r="I74" s="31"/>
      <c r="J74" s="31"/>
      <c r="K74" s="32"/>
      <c r="L74" s="33"/>
      <c r="M74" s="34"/>
      <c r="N74" s="35"/>
      <c r="O74" s="36"/>
      <c r="P74" s="36"/>
      <c r="Q74" s="36"/>
      <c r="R74" s="37"/>
      <c r="S74" s="38"/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/>
      <c r="B75" s="11"/>
      <c r="C75" s="30"/>
      <c r="D75" s="31"/>
      <c r="E75" s="31"/>
      <c r="F75" s="31"/>
      <c r="G75" s="31"/>
      <c r="H75" s="31"/>
      <c r="I75" s="31"/>
      <c r="J75" s="31"/>
      <c r="K75" s="32"/>
      <c r="L75" s="33"/>
      <c r="M75" s="34"/>
      <c r="N75" s="35"/>
      <c r="O75" s="36"/>
      <c r="P75" s="36"/>
      <c r="Q75" s="36"/>
      <c r="R75" s="37"/>
      <c r="S75" s="38"/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/>
      <c r="B76" s="11"/>
      <c r="C76" s="30"/>
      <c r="D76" s="31"/>
      <c r="E76" s="31"/>
      <c r="F76" s="31"/>
      <c r="G76" s="31"/>
      <c r="H76" s="31"/>
      <c r="I76" s="31"/>
      <c r="J76" s="31"/>
      <c r="K76" s="32"/>
      <c r="L76" s="33"/>
      <c r="M76" s="34"/>
      <c r="N76" s="35"/>
      <c r="O76" s="36"/>
      <c r="P76" s="36"/>
      <c r="Q76" s="36"/>
      <c r="R76" s="37"/>
      <c r="S76" s="38"/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/>
      <c r="B77" s="11"/>
      <c r="C77" s="30"/>
      <c r="D77" s="31"/>
      <c r="E77" s="31"/>
      <c r="F77" s="31"/>
      <c r="G77" s="31"/>
      <c r="H77" s="31"/>
      <c r="I77" s="31"/>
      <c r="J77" s="31"/>
      <c r="K77" s="32"/>
      <c r="L77" s="33"/>
      <c r="M77" s="34"/>
      <c r="N77" s="35"/>
      <c r="O77" s="36"/>
      <c r="P77" s="36"/>
      <c r="Q77" s="36"/>
      <c r="R77" s="37"/>
      <c r="S77" s="38"/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/>
      <c r="B78" s="11"/>
      <c r="C78" s="30"/>
      <c r="D78" s="31"/>
      <c r="E78" s="31"/>
      <c r="F78" s="31"/>
      <c r="G78" s="31"/>
      <c r="H78" s="31"/>
      <c r="I78" s="31"/>
      <c r="J78" s="31"/>
      <c r="K78" s="32"/>
      <c r="L78" s="33"/>
      <c r="M78" s="34"/>
      <c r="N78" s="35"/>
      <c r="O78" s="36"/>
      <c r="P78" s="36"/>
      <c r="Q78" s="36"/>
      <c r="R78" s="37"/>
      <c r="S78" s="38"/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/>
      <c r="B79" s="11"/>
      <c r="C79" s="30"/>
      <c r="D79" s="31"/>
      <c r="E79" s="31"/>
      <c r="F79" s="31"/>
      <c r="G79" s="31"/>
      <c r="H79" s="31"/>
      <c r="I79" s="31"/>
      <c r="J79" s="31"/>
      <c r="K79" s="32"/>
      <c r="L79" s="33"/>
      <c r="M79" s="34"/>
      <c r="N79" s="35"/>
      <c r="O79" s="36"/>
      <c r="P79" s="36"/>
      <c r="Q79" s="36"/>
      <c r="R79" s="37"/>
      <c r="S79" s="38"/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/>
      <c r="B80" s="11"/>
      <c r="C80" s="30"/>
      <c r="D80" s="31"/>
      <c r="E80" s="31"/>
      <c r="F80" s="31"/>
      <c r="G80" s="31"/>
      <c r="H80" s="31"/>
      <c r="I80" s="31"/>
      <c r="J80" s="31"/>
      <c r="K80" s="32"/>
      <c r="L80" s="33"/>
      <c r="M80" s="34"/>
      <c r="N80" s="35"/>
      <c r="O80" s="36"/>
      <c r="P80" s="36"/>
      <c r="Q80" s="36"/>
      <c r="R80" s="37"/>
      <c r="S80" s="38"/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/>
      <c r="B81" s="11"/>
      <c r="C81" s="30"/>
      <c r="D81" s="31"/>
      <c r="E81" s="31"/>
      <c r="F81" s="31"/>
      <c r="G81" s="31"/>
      <c r="H81" s="31"/>
      <c r="I81" s="31"/>
      <c r="J81" s="31"/>
      <c r="K81" s="32"/>
      <c r="L81" s="33"/>
      <c r="M81" s="34"/>
      <c r="N81" s="35"/>
      <c r="O81" s="36"/>
      <c r="P81" s="36"/>
      <c r="Q81" s="36"/>
      <c r="R81" s="37"/>
      <c r="S81" s="38"/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/>
      <c r="B82" s="11"/>
      <c r="C82" s="30"/>
      <c r="D82" s="31"/>
      <c r="E82" s="31"/>
      <c r="F82" s="31"/>
      <c r="G82" s="31"/>
      <c r="H82" s="31"/>
      <c r="I82" s="31"/>
      <c r="J82" s="31"/>
      <c r="K82" s="32"/>
      <c r="L82" s="33"/>
      <c r="M82" s="34"/>
      <c r="N82" s="35"/>
      <c r="O82" s="36"/>
      <c r="P82" s="36"/>
      <c r="Q82" s="36"/>
      <c r="R82" s="37"/>
      <c r="S82" s="38"/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/>
      <c r="B83" s="11"/>
      <c r="C83" s="30"/>
      <c r="D83" s="31"/>
      <c r="E83" s="31"/>
      <c r="F83" s="31"/>
      <c r="G83" s="31"/>
      <c r="H83" s="31"/>
      <c r="I83" s="31"/>
      <c r="J83" s="31"/>
      <c r="K83" s="32"/>
      <c r="L83" s="33"/>
      <c r="M83" s="34"/>
      <c r="N83" s="35"/>
      <c r="O83" s="36"/>
      <c r="P83" s="36"/>
      <c r="Q83" s="36"/>
      <c r="R83" s="37"/>
      <c r="S83" s="38"/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/>
      <c r="B84" s="11"/>
      <c r="C84" s="30"/>
      <c r="D84" s="31"/>
      <c r="E84" s="31"/>
      <c r="F84" s="31"/>
      <c r="G84" s="31"/>
      <c r="H84" s="31"/>
      <c r="I84" s="31"/>
      <c r="J84" s="31"/>
      <c r="K84" s="32"/>
      <c r="L84" s="33"/>
      <c r="M84" s="34"/>
      <c r="N84" s="35"/>
      <c r="O84" s="36"/>
      <c r="P84" s="36"/>
      <c r="Q84" s="36"/>
      <c r="R84" s="37"/>
      <c r="S84" s="38"/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/>
      <c r="B85" s="11"/>
      <c r="C85" s="30"/>
      <c r="D85" s="31"/>
      <c r="E85" s="31"/>
      <c r="F85" s="31"/>
      <c r="G85" s="31"/>
      <c r="H85" s="31"/>
      <c r="I85" s="31"/>
      <c r="J85" s="31"/>
      <c r="K85" s="32"/>
      <c r="L85" s="33"/>
      <c r="M85" s="34"/>
      <c r="N85" s="35"/>
      <c r="O85" s="36"/>
      <c r="P85" s="36"/>
      <c r="Q85" s="36"/>
      <c r="R85" s="37"/>
      <c r="S85" s="38"/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/>
      <c r="B86" s="11"/>
      <c r="C86" s="30"/>
      <c r="D86" s="31"/>
      <c r="E86" s="31"/>
      <c r="F86" s="31"/>
      <c r="G86" s="31"/>
      <c r="H86" s="31"/>
      <c r="I86" s="31"/>
      <c r="J86" s="31"/>
      <c r="K86" s="32"/>
      <c r="L86" s="33"/>
      <c r="M86" s="34"/>
      <c r="N86" s="35"/>
      <c r="O86" s="36"/>
      <c r="P86" s="36"/>
      <c r="Q86" s="36"/>
      <c r="R86" s="37"/>
      <c r="S86" s="38"/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/>
      <c r="B87" s="11"/>
      <c r="C87" s="30"/>
      <c r="D87" s="31"/>
      <c r="E87" s="31"/>
      <c r="F87" s="31"/>
      <c r="G87" s="31"/>
      <c r="H87" s="31"/>
      <c r="I87" s="31"/>
      <c r="J87" s="31"/>
      <c r="K87" s="32"/>
      <c r="L87" s="33"/>
      <c r="M87" s="34"/>
      <c r="N87" s="35"/>
      <c r="O87" s="36"/>
      <c r="P87" s="36"/>
      <c r="Q87" s="36"/>
      <c r="R87" s="37"/>
      <c r="S87" s="38"/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/>
      <c r="B88" s="11"/>
      <c r="C88" s="30"/>
      <c r="D88" s="31"/>
      <c r="E88" s="31"/>
      <c r="F88" s="31"/>
      <c r="G88" s="31"/>
      <c r="H88" s="31"/>
      <c r="I88" s="31"/>
      <c r="J88" s="31"/>
      <c r="K88" s="32"/>
      <c r="L88" s="33"/>
      <c r="M88" s="34"/>
      <c r="N88" s="35"/>
      <c r="O88" s="36"/>
      <c r="P88" s="36"/>
      <c r="Q88" s="36"/>
      <c r="R88" s="37"/>
      <c r="S88" s="38"/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/>
      <c r="B89" s="11"/>
      <c r="C89" s="30"/>
      <c r="D89" s="31"/>
      <c r="E89" s="31"/>
      <c r="F89" s="31"/>
      <c r="G89" s="31"/>
      <c r="H89" s="31"/>
      <c r="I89" s="31"/>
      <c r="J89" s="31"/>
      <c r="K89" s="32"/>
      <c r="L89" s="33"/>
      <c r="M89" s="34"/>
      <c r="N89" s="35"/>
      <c r="O89" s="36"/>
      <c r="P89" s="36"/>
      <c r="Q89" s="36"/>
      <c r="R89" s="37"/>
      <c r="S89" s="38"/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/>
      <c r="B90" s="11"/>
      <c r="C90" s="30"/>
      <c r="D90" s="31"/>
      <c r="E90" s="31"/>
      <c r="F90" s="31"/>
      <c r="G90" s="31"/>
      <c r="H90" s="31"/>
      <c r="I90" s="31"/>
      <c r="J90" s="31"/>
      <c r="K90" s="32"/>
      <c r="L90" s="33"/>
      <c r="M90" s="34"/>
      <c r="N90" s="35"/>
      <c r="O90" s="36"/>
      <c r="P90" s="36"/>
      <c r="Q90" s="36"/>
      <c r="R90" s="37"/>
      <c r="S90" s="38"/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/>
      <c r="B91" s="11"/>
      <c r="C91" s="30"/>
      <c r="D91" s="31"/>
      <c r="E91" s="31"/>
      <c r="F91" s="31"/>
      <c r="G91" s="31"/>
      <c r="H91" s="31"/>
      <c r="I91" s="31"/>
      <c r="J91" s="31"/>
      <c r="K91" s="32"/>
      <c r="L91" s="33"/>
      <c r="M91" s="34"/>
      <c r="N91" s="35"/>
      <c r="O91" s="36"/>
      <c r="P91" s="36"/>
      <c r="Q91" s="36"/>
      <c r="R91" s="37"/>
      <c r="S91" s="38"/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/>
      <c r="B92" s="11"/>
      <c r="C92" s="30"/>
      <c r="D92" s="31"/>
      <c r="E92" s="31"/>
      <c r="F92" s="31"/>
      <c r="G92" s="31"/>
      <c r="H92" s="31"/>
      <c r="I92" s="31"/>
      <c r="J92" s="31"/>
      <c r="K92" s="32"/>
      <c r="L92" s="33"/>
      <c r="M92" s="34"/>
      <c r="N92" s="35"/>
      <c r="O92" s="36"/>
      <c r="P92" s="36"/>
      <c r="Q92" s="36"/>
      <c r="R92" s="37"/>
      <c r="S92" s="38"/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/>
      <c r="B93" s="11"/>
      <c r="C93" s="30"/>
      <c r="D93" s="31"/>
      <c r="E93" s="31"/>
      <c r="F93" s="31"/>
      <c r="G93" s="31"/>
      <c r="H93" s="31"/>
      <c r="I93" s="31"/>
      <c r="J93" s="31"/>
      <c r="K93" s="32"/>
      <c r="L93" s="33"/>
      <c r="M93" s="34"/>
      <c r="N93" s="35"/>
      <c r="O93" s="36"/>
      <c r="P93" s="36"/>
      <c r="Q93" s="36"/>
      <c r="R93" s="37"/>
      <c r="S93" s="38"/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/>
      <c r="B94" s="11"/>
      <c r="C94" s="30"/>
      <c r="D94" s="31"/>
      <c r="E94" s="31"/>
      <c r="F94" s="31"/>
      <c r="G94" s="31"/>
      <c r="H94" s="31"/>
      <c r="I94" s="31"/>
      <c r="J94" s="31"/>
      <c r="K94" s="32"/>
      <c r="L94" s="33"/>
      <c r="M94" s="34"/>
      <c r="N94" s="35"/>
      <c r="O94" s="36"/>
      <c r="P94" s="36"/>
      <c r="Q94" s="36"/>
      <c r="R94" s="37"/>
      <c r="S94" s="38"/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/>
      <c r="B95" s="11"/>
      <c r="C95" s="30"/>
      <c r="D95" s="31"/>
      <c r="E95" s="31"/>
      <c r="F95" s="31"/>
      <c r="G95" s="31"/>
      <c r="H95" s="31"/>
      <c r="I95" s="31"/>
      <c r="J95" s="31"/>
      <c r="K95" s="32"/>
      <c r="L95" s="33"/>
      <c r="M95" s="34"/>
      <c r="N95" s="35"/>
      <c r="O95" s="36"/>
      <c r="P95" s="36"/>
      <c r="Q95" s="36"/>
      <c r="R95" s="37"/>
      <c r="S95" s="38"/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/>
      <c r="B96" s="11"/>
      <c r="C96" s="30"/>
      <c r="D96" s="31"/>
      <c r="E96" s="31"/>
      <c r="F96" s="31"/>
      <c r="G96" s="31"/>
      <c r="H96" s="31"/>
      <c r="I96" s="31"/>
      <c r="J96" s="31"/>
      <c r="K96" s="32"/>
      <c r="L96" s="33"/>
      <c r="M96" s="34"/>
      <c r="N96" s="35"/>
      <c r="O96" s="36"/>
      <c r="P96" s="36"/>
      <c r="Q96" s="36"/>
      <c r="R96" s="37"/>
      <c r="S96" s="38"/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/>
      <c r="B97" s="11"/>
      <c r="C97" s="30"/>
      <c r="D97" s="31"/>
      <c r="E97" s="31"/>
      <c r="F97" s="31"/>
      <c r="G97" s="31"/>
      <c r="H97" s="31"/>
      <c r="I97" s="31"/>
      <c r="J97" s="31"/>
      <c r="K97" s="32"/>
      <c r="L97" s="33"/>
      <c r="M97" s="34"/>
      <c r="N97" s="35"/>
      <c r="O97" s="36"/>
      <c r="P97" s="36"/>
      <c r="Q97" s="36"/>
      <c r="R97" s="37"/>
      <c r="S97" s="38"/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/>
      <c r="B98" s="11"/>
      <c r="C98" s="30"/>
      <c r="D98" s="31"/>
      <c r="E98" s="31"/>
      <c r="F98" s="31"/>
      <c r="G98" s="31"/>
      <c r="H98" s="31"/>
      <c r="I98" s="31"/>
      <c r="J98" s="31"/>
      <c r="K98" s="32"/>
      <c r="L98" s="33"/>
      <c r="M98" s="34"/>
      <c r="N98" s="35"/>
      <c r="O98" s="36"/>
      <c r="P98" s="36"/>
      <c r="Q98" s="36"/>
      <c r="R98" s="37"/>
      <c r="S98" s="38"/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/>
      <c r="B99" s="11"/>
      <c r="C99" s="30"/>
      <c r="D99" s="31"/>
      <c r="E99" s="31"/>
      <c r="F99" s="31"/>
      <c r="G99" s="31"/>
      <c r="H99" s="31"/>
      <c r="I99" s="31"/>
      <c r="J99" s="31"/>
      <c r="K99" s="32"/>
      <c r="L99" s="33"/>
      <c r="M99" s="34"/>
      <c r="N99" s="35"/>
      <c r="O99" s="36"/>
      <c r="P99" s="36"/>
      <c r="Q99" s="36"/>
      <c r="R99" s="37"/>
      <c r="S99" s="38"/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/>
      <c r="B100" s="11"/>
      <c r="C100" s="30"/>
      <c r="D100" s="31"/>
      <c r="E100" s="31"/>
      <c r="F100" s="31"/>
      <c r="G100" s="31"/>
      <c r="H100" s="31"/>
      <c r="I100" s="31"/>
      <c r="J100" s="31"/>
      <c r="K100" s="32"/>
      <c r="L100" s="33"/>
      <c r="M100" s="34"/>
      <c r="N100" s="35"/>
      <c r="O100" s="36"/>
      <c r="P100" s="36"/>
      <c r="Q100" s="36"/>
      <c r="R100" s="37"/>
      <c r="S100" s="38"/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/>
      <c r="B101" s="11"/>
      <c r="C101" s="30"/>
      <c r="D101" s="31"/>
      <c r="E101" s="31"/>
      <c r="F101" s="31"/>
      <c r="G101" s="31"/>
      <c r="H101" s="31"/>
      <c r="I101" s="31"/>
      <c r="J101" s="31"/>
      <c r="K101" s="32"/>
      <c r="L101" s="33"/>
      <c r="M101" s="34"/>
      <c r="N101" s="35"/>
      <c r="O101" s="36"/>
      <c r="P101" s="36"/>
      <c r="Q101" s="36"/>
      <c r="R101" s="37"/>
      <c r="S101" s="38"/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/>
      <c r="B102" s="11"/>
      <c r="C102" s="30"/>
      <c r="D102" s="31"/>
      <c r="E102" s="31"/>
      <c r="F102" s="31"/>
      <c r="G102" s="31"/>
      <c r="H102" s="31"/>
      <c r="I102" s="31"/>
      <c r="J102" s="31"/>
      <c r="K102" s="32"/>
      <c r="L102" s="33"/>
      <c r="M102" s="34"/>
      <c r="N102" s="35"/>
      <c r="O102" s="36"/>
      <c r="P102" s="36"/>
      <c r="Q102" s="36"/>
      <c r="R102" s="37"/>
      <c r="S102" s="38"/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/>
      <c r="B103" s="11"/>
      <c r="C103" s="30"/>
      <c r="D103" s="31"/>
      <c r="E103" s="31"/>
      <c r="F103" s="31"/>
      <c r="G103" s="31"/>
      <c r="H103" s="31"/>
      <c r="I103" s="31"/>
      <c r="J103" s="31"/>
      <c r="K103" s="32"/>
      <c r="L103" s="33"/>
      <c r="M103" s="34"/>
      <c r="N103" s="35"/>
      <c r="O103" s="36"/>
      <c r="P103" s="36"/>
      <c r="Q103" s="36"/>
      <c r="R103" s="37"/>
      <c r="S103" s="38"/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/>
      <c r="B104" s="11"/>
      <c r="C104" s="30"/>
      <c r="D104" s="31"/>
      <c r="E104" s="31"/>
      <c r="F104" s="31"/>
      <c r="G104" s="31"/>
      <c r="H104" s="31"/>
      <c r="I104" s="31"/>
      <c r="J104" s="31"/>
      <c r="K104" s="32"/>
      <c r="L104" s="33"/>
      <c r="M104" s="34"/>
      <c r="N104" s="35"/>
      <c r="O104" s="36"/>
      <c r="P104" s="36"/>
      <c r="Q104" s="36"/>
      <c r="R104" s="37"/>
      <c r="S104" s="38"/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/>
      <c r="B105" s="11"/>
      <c r="C105" s="30"/>
      <c r="D105" s="31"/>
      <c r="E105" s="31"/>
      <c r="F105" s="31"/>
      <c r="G105" s="31"/>
      <c r="H105" s="31"/>
      <c r="I105" s="31"/>
      <c r="J105" s="31"/>
      <c r="K105" s="32"/>
      <c r="L105" s="33"/>
      <c r="M105" s="34"/>
      <c r="N105" s="35"/>
      <c r="O105" s="36"/>
      <c r="P105" s="36"/>
      <c r="Q105" s="36"/>
      <c r="R105" s="37"/>
      <c r="S105" s="38"/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/>
      <c r="B106" s="11"/>
      <c r="C106" s="30"/>
      <c r="D106" s="31"/>
      <c r="E106" s="31"/>
      <c r="F106" s="31"/>
      <c r="G106" s="31"/>
      <c r="H106" s="31"/>
      <c r="I106" s="31"/>
      <c r="J106" s="31"/>
      <c r="K106" s="32"/>
      <c r="L106" s="33"/>
      <c r="M106" s="34"/>
      <c r="N106" s="35"/>
      <c r="O106" s="36"/>
      <c r="P106" s="36"/>
      <c r="Q106" s="36"/>
      <c r="R106" s="37"/>
      <c r="S106" s="38"/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/>
      <c r="B107" s="11"/>
      <c r="C107" s="30"/>
      <c r="D107" s="31"/>
      <c r="E107" s="31"/>
      <c r="F107" s="31"/>
      <c r="G107" s="31"/>
      <c r="H107" s="31"/>
      <c r="I107" s="31"/>
      <c r="J107" s="31"/>
      <c r="K107" s="32"/>
      <c r="L107" s="33"/>
      <c r="M107" s="34"/>
      <c r="N107" s="35"/>
      <c r="O107" s="36"/>
      <c r="P107" s="36"/>
      <c r="Q107" s="36"/>
      <c r="R107" s="37"/>
      <c r="S107" s="38"/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/>
      <c r="B108" s="11"/>
      <c r="C108" s="30"/>
      <c r="D108" s="31"/>
      <c r="E108" s="31"/>
      <c r="F108" s="31"/>
      <c r="G108" s="31"/>
      <c r="H108" s="31"/>
      <c r="I108" s="31"/>
      <c r="J108" s="31"/>
      <c r="K108" s="32"/>
      <c r="L108" s="33"/>
      <c r="M108" s="34"/>
      <c r="N108" s="35"/>
      <c r="O108" s="36"/>
      <c r="P108" s="36"/>
      <c r="Q108" s="36"/>
      <c r="R108" s="37"/>
      <c r="S108" s="38"/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/>
      <c r="B109" s="11"/>
      <c r="C109" s="30"/>
      <c r="D109" s="31"/>
      <c r="E109" s="31"/>
      <c r="F109" s="31"/>
      <c r="G109" s="31"/>
      <c r="H109" s="31"/>
      <c r="I109" s="31"/>
      <c r="J109" s="31"/>
      <c r="K109" s="32"/>
      <c r="L109" s="33"/>
      <c r="M109" s="34"/>
      <c r="N109" s="35"/>
      <c r="O109" s="36"/>
      <c r="P109" s="36"/>
      <c r="Q109" s="36"/>
      <c r="R109" s="37"/>
      <c r="S109" s="38"/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/>
      <c r="B110" s="11"/>
      <c r="C110" s="30"/>
      <c r="D110" s="31"/>
      <c r="E110" s="31"/>
      <c r="F110" s="31"/>
      <c r="G110" s="31"/>
      <c r="H110" s="31"/>
      <c r="I110" s="31"/>
      <c r="J110" s="31"/>
      <c r="K110" s="32"/>
      <c r="L110" s="33"/>
      <c r="M110" s="34"/>
      <c r="N110" s="35"/>
      <c r="O110" s="36"/>
      <c r="P110" s="36"/>
      <c r="Q110" s="36"/>
      <c r="R110" s="37"/>
      <c r="S110" s="38"/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/>
      <c r="B111" s="11"/>
      <c r="C111" s="30"/>
      <c r="D111" s="31"/>
      <c r="E111" s="31"/>
      <c r="F111" s="31"/>
      <c r="G111" s="31"/>
      <c r="H111" s="31"/>
      <c r="I111" s="31"/>
      <c r="J111" s="31"/>
      <c r="K111" s="32"/>
      <c r="L111" s="33"/>
      <c r="M111" s="34"/>
      <c r="N111" s="35"/>
      <c r="O111" s="36"/>
      <c r="P111" s="36"/>
      <c r="Q111" s="36"/>
      <c r="R111" s="37"/>
      <c r="S111" s="38"/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/>
      <c r="B112" s="11"/>
      <c r="C112" s="30"/>
      <c r="D112" s="31"/>
      <c r="E112" s="31"/>
      <c r="F112" s="31"/>
      <c r="G112" s="31"/>
      <c r="H112" s="31"/>
      <c r="I112" s="31"/>
      <c r="J112" s="31"/>
      <c r="K112" s="32"/>
      <c r="L112" s="33"/>
      <c r="M112" s="34"/>
      <c r="N112" s="35"/>
      <c r="O112" s="36"/>
      <c r="P112" s="36"/>
      <c r="Q112" s="36"/>
      <c r="R112" s="37"/>
      <c r="S112" s="38"/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/>
      <c r="B113" s="11"/>
      <c r="C113" s="30"/>
      <c r="D113" s="31"/>
      <c r="E113" s="31"/>
      <c r="F113" s="31"/>
      <c r="G113" s="31"/>
      <c r="H113" s="31"/>
      <c r="I113" s="31"/>
      <c r="J113" s="31"/>
      <c r="K113" s="32"/>
      <c r="L113" s="33"/>
      <c r="M113" s="34"/>
      <c r="N113" s="35"/>
      <c r="O113" s="36"/>
      <c r="P113" s="36"/>
      <c r="Q113" s="36"/>
      <c r="R113" s="37"/>
      <c r="S113" s="38"/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/>
      <c r="B114" s="11"/>
      <c r="C114" s="30"/>
      <c r="D114" s="31"/>
      <c r="E114" s="31"/>
      <c r="F114" s="31"/>
      <c r="G114" s="31"/>
      <c r="H114" s="31"/>
      <c r="I114" s="31"/>
      <c r="J114" s="31"/>
      <c r="K114" s="32"/>
      <c r="L114" s="33"/>
      <c r="M114" s="34"/>
      <c r="N114" s="35"/>
      <c r="O114" s="36"/>
      <c r="P114" s="36"/>
      <c r="Q114" s="36"/>
      <c r="R114" s="37"/>
      <c r="S114" s="38"/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/>
      <c r="B115" s="11"/>
      <c r="C115" s="30"/>
      <c r="D115" s="31"/>
      <c r="E115" s="31"/>
      <c r="F115" s="31"/>
      <c r="G115" s="31"/>
      <c r="H115" s="31"/>
      <c r="I115" s="31"/>
      <c r="J115" s="31"/>
      <c r="K115" s="32"/>
      <c r="L115" s="33"/>
      <c r="M115" s="34"/>
      <c r="N115" s="35"/>
      <c r="O115" s="36"/>
      <c r="P115" s="36"/>
      <c r="Q115" s="36"/>
      <c r="R115" s="37"/>
      <c r="S115" s="38"/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/>
      <c r="B116" s="11"/>
      <c r="C116" s="30"/>
      <c r="D116" s="31"/>
      <c r="E116" s="31"/>
      <c r="F116" s="31"/>
      <c r="G116" s="31"/>
      <c r="H116" s="31"/>
      <c r="I116" s="31"/>
      <c r="J116" s="31"/>
      <c r="K116" s="32"/>
      <c r="L116" s="33"/>
      <c r="M116" s="34"/>
      <c r="N116" s="35"/>
      <c r="O116" s="36"/>
      <c r="P116" s="36"/>
      <c r="Q116" s="36"/>
      <c r="R116" s="37"/>
      <c r="S116" s="38"/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/>
      <c r="B117" s="11"/>
      <c r="C117" s="30"/>
      <c r="D117" s="31"/>
      <c r="E117" s="31"/>
      <c r="F117" s="31"/>
      <c r="G117" s="31"/>
      <c r="H117" s="31"/>
      <c r="I117" s="31"/>
      <c r="J117" s="31"/>
      <c r="K117" s="32"/>
      <c r="L117" s="33"/>
      <c r="M117" s="34"/>
      <c r="N117" s="35"/>
      <c r="O117" s="36"/>
      <c r="P117" s="36"/>
      <c r="Q117" s="36"/>
      <c r="R117" s="37"/>
      <c r="S117" s="38"/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/>
      <c r="B118" s="11"/>
      <c r="C118" s="30"/>
      <c r="D118" s="31"/>
      <c r="E118" s="31"/>
      <c r="F118" s="31"/>
      <c r="G118" s="31"/>
      <c r="H118" s="31"/>
      <c r="I118" s="31"/>
      <c r="J118" s="31"/>
      <c r="K118" s="32"/>
      <c r="L118" s="33"/>
      <c r="M118" s="34"/>
      <c r="N118" s="35"/>
      <c r="O118" s="36"/>
      <c r="P118" s="36"/>
      <c r="Q118" s="36"/>
      <c r="R118" s="37"/>
      <c r="S118" s="38"/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/>
      <c r="B119" s="11"/>
      <c r="C119" s="30"/>
      <c r="D119" s="31"/>
      <c r="E119" s="31"/>
      <c r="F119" s="31"/>
      <c r="G119" s="31"/>
      <c r="H119" s="31"/>
      <c r="I119" s="31"/>
      <c r="J119" s="31"/>
      <c r="K119" s="32"/>
      <c r="L119" s="33"/>
      <c r="M119" s="34"/>
      <c r="N119" s="35"/>
      <c r="O119" s="36"/>
      <c r="P119" s="36"/>
      <c r="Q119" s="36"/>
      <c r="R119" s="37"/>
      <c r="S119" s="38"/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/>
      <c r="B120" s="11"/>
      <c r="C120" s="30"/>
      <c r="D120" s="31"/>
      <c r="E120" s="31"/>
      <c r="F120" s="31"/>
      <c r="G120" s="31"/>
      <c r="H120" s="31"/>
      <c r="I120" s="31"/>
      <c r="J120" s="31"/>
      <c r="K120" s="32"/>
      <c r="L120" s="33"/>
      <c r="M120" s="34"/>
      <c r="N120" s="35"/>
      <c r="O120" s="36"/>
      <c r="P120" s="36"/>
      <c r="Q120" s="36"/>
      <c r="R120" s="37"/>
      <c r="S120" s="38"/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/>
      <c r="B121" s="11"/>
      <c r="C121" s="30"/>
      <c r="D121" s="31"/>
      <c r="E121" s="31"/>
      <c r="F121" s="31"/>
      <c r="G121" s="31"/>
      <c r="H121" s="31"/>
      <c r="I121" s="31"/>
      <c r="J121" s="31"/>
      <c r="K121" s="32"/>
      <c r="L121" s="33"/>
      <c r="M121" s="34"/>
      <c r="N121" s="35"/>
      <c r="O121" s="36"/>
      <c r="P121" s="36"/>
      <c r="Q121" s="36"/>
      <c r="R121" s="37"/>
      <c r="S121" s="38"/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/>
      <c r="B122" s="11"/>
      <c r="C122" s="30"/>
      <c r="D122" s="31"/>
      <c r="E122" s="31"/>
      <c r="F122" s="31"/>
      <c r="G122" s="31"/>
      <c r="H122" s="31"/>
      <c r="I122" s="31"/>
      <c r="J122" s="31"/>
      <c r="K122" s="32"/>
      <c r="L122" s="33"/>
      <c r="M122" s="34"/>
      <c r="N122" s="35"/>
      <c r="O122" s="36"/>
      <c r="P122" s="36"/>
      <c r="Q122" s="36"/>
      <c r="R122" s="37"/>
      <c r="S122" s="38"/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/>
      <c r="B123" s="11"/>
      <c r="C123" s="30"/>
      <c r="D123" s="31"/>
      <c r="E123" s="31"/>
      <c r="F123" s="31"/>
      <c r="G123" s="31"/>
      <c r="H123" s="31"/>
      <c r="I123" s="31"/>
      <c r="J123" s="31"/>
      <c r="K123" s="32"/>
      <c r="L123" s="33"/>
      <c r="M123" s="34"/>
      <c r="N123" s="35"/>
      <c r="O123" s="36"/>
      <c r="P123" s="36"/>
      <c r="Q123" s="36"/>
      <c r="R123" s="37"/>
      <c r="S123" s="38"/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/>
      <c r="B124" s="11"/>
      <c r="C124" s="30"/>
      <c r="D124" s="31"/>
      <c r="E124" s="31"/>
      <c r="F124" s="31"/>
      <c r="G124" s="31"/>
      <c r="H124" s="31"/>
      <c r="I124" s="31"/>
      <c r="J124" s="31"/>
      <c r="K124" s="32"/>
      <c r="L124" s="33"/>
      <c r="M124" s="34"/>
      <c r="N124" s="35"/>
      <c r="O124" s="36"/>
      <c r="P124" s="36"/>
      <c r="Q124" s="36"/>
      <c r="R124" s="37"/>
      <c r="S124" s="38"/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/>
      <c r="B125" s="11"/>
      <c r="C125" s="30"/>
      <c r="D125" s="31"/>
      <c r="E125" s="31"/>
      <c r="F125" s="31"/>
      <c r="G125" s="31"/>
      <c r="H125" s="31"/>
      <c r="I125" s="31"/>
      <c r="J125" s="31"/>
      <c r="K125" s="32"/>
      <c r="L125" s="33"/>
      <c r="M125" s="34"/>
      <c r="N125" s="35"/>
      <c r="O125" s="36"/>
      <c r="P125" s="36"/>
      <c r="Q125" s="36"/>
      <c r="R125" s="37"/>
      <c r="S125" s="38"/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/>
      <c r="B126" s="11"/>
      <c r="C126" s="30"/>
      <c r="D126" s="31"/>
      <c r="E126" s="31"/>
      <c r="F126" s="31"/>
      <c r="G126" s="31"/>
      <c r="H126" s="31"/>
      <c r="I126" s="31"/>
      <c r="J126" s="31"/>
      <c r="K126" s="32"/>
      <c r="L126" s="33"/>
      <c r="M126" s="34"/>
      <c r="N126" s="35"/>
      <c r="O126" s="36"/>
      <c r="P126" s="36"/>
      <c r="Q126" s="36"/>
      <c r="R126" s="37"/>
      <c r="S126" s="38"/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/>
      <c r="B127" s="11"/>
      <c r="C127" s="30"/>
      <c r="D127" s="31"/>
      <c r="E127" s="31"/>
      <c r="F127" s="31"/>
      <c r="G127" s="31"/>
      <c r="H127" s="31"/>
      <c r="I127" s="31"/>
      <c r="J127" s="31"/>
      <c r="K127" s="32"/>
      <c r="L127" s="33"/>
      <c r="M127" s="34"/>
      <c r="N127" s="35"/>
      <c r="O127" s="36"/>
      <c r="P127" s="36"/>
      <c r="Q127" s="36"/>
      <c r="R127" s="37"/>
      <c r="S127" s="38"/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/>
      <c r="B128" s="11"/>
      <c r="C128" s="30"/>
      <c r="D128" s="31"/>
      <c r="E128" s="31"/>
      <c r="F128" s="31"/>
      <c r="G128" s="31"/>
      <c r="H128" s="31"/>
      <c r="I128" s="31"/>
      <c r="J128" s="31"/>
      <c r="K128" s="32"/>
      <c r="L128" s="33"/>
      <c r="M128" s="34"/>
      <c r="N128" s="35"/>
      <c r="O128" s="36"/>
      <c r="P128" s="36"/>
      <c r="Q128" s="36"/>
      <c r="R128" s="37"/>
      <c r="S128" s="38"/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/>
      <c r="B129" s="11"/>
      <c r="C129" s="30"/>
      <c r="D129" s="31"/>
      <c r="E129" s="31"/>
      <c r="F129" s="31"/>
      <c r="G129" s="31"/>
      <c r="H129" s="31"/>
      <c r="I129" s="31"/>
      <c r="J129" s="31"/>
      <c r="K129" s="32"/>
      <c r="L129" s="33"/>
      <c r="M129" s="34"/>
      <c r="N129" s="35"/>
      <c r="O129" s="36"/>
      <c r="P129" s="36"/>
      <c r="Q129" s="36"/>
      <c r="R129" s="37"/>
      <c r="S129" s="38"/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/>
      <c r="B130" s="11"/>
      <c r="C130" s="30"/>
      <c r="D130" s="31"/>
      <c r="E130" s="31"/>
      <c r="F130" s="31"/>
      <c r="G130" s="31"/>
      <c r="H130" s="31"/>
      <c r="I130" s="31"/>
      <c r="J130" s="31"/>
      <c r="K130" s="32"/>
      <c r="L130" s="33"/>
      <c r="M130" s="34"/>
      <c r="N130" s="35"/>
      <c r="O130" s="36"/>
      <c r="P130" s="36"/>
      <c r="Q130" s="36"/>
      <c r="R130" s="37"/>
      <c r="S130" s="38"/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/>
      <c r="B131" s="11"/>
      <c r="C131" s="30"/>
      <c r="D131" s="31"/>
      <c r="E131" s="31"/>
      <c r="F131" s="31"/>
      <c r="G131" s="31"/>
      <c r="H131" s="31"/>
      <c r="I131" s="31"/>
      <c r="J131" s="31"/>
      <c r="K131" s="32"/>
      <c r="L131" s="33"/>
      <c r="M131" s="34"/>
      <c r="N131" s="35"/>
      <c r="O131" s="36"/>
      <c r="P131" s="36"/>
      <c r="Q131" s="36"/>
      <c r="R131" s="37"/>
      <c r="S131" s="38"/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/>
      <c r="B132" s="11"/>
      <c r="C132" s="30"/>
      <c r="D132" s="31"/>
      <c r="E132" s="31"/>
      <c r="F132" s="31"/>
      <c r="G132" s="31"/>
      <c r="H132" s="31"/>
      <c r="I132" s="31"/>
      <c r="J132" s="31"/>
      <c r="K132" s="32"/>
      <c r="L132" s="33"/>
      <c r="M132" s="34"/>
      <c r="N132" s="35"/>
      <c r="O132" s="36"/>
      <c r="P132" s="36"/>
      <c r="Q132" s="36"/>
      <c r="R132" s="37"/>
      <c r="S132" s="38"/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/>
      <c r="B133" s="11"/>
      <c r="C133" s="30"/>
      <c r="D133" s="31"/>
      <c r="E133" s="31"/>
      <c r="F133" s="31"/>
      <c r="G133" s="31"/>
      <c r="H133" s="31"/>
      <c r="I133" s="31"/>
      <c r="J133" s="31"/>
      <c r="K133" s="32"/>
      <c r="L133" s="33"/>
      <c r="M133" s="34"/>
      <c r="N133" s="35"/>
      <c r="O133" s="36"/>
      <c r="P133" s="36"/>
      <c r="Q133" s="36"/>
      <c r="R133" s="37"/>
      <c r="S133" s="38"/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/>
      <c r="B134" s="11"/>
      <c r="C134" s="30"/>
      <c r="D134" s="31"/>
      <c r="E134" s="31"/>
      <c r="F134" s="31"/>
      <c r="G134" s="31"/>
      <c r="H134" s="31"/>
      <c r="I134" s="31"/>
      <c r="J134" s="31"/>
      <c r="K134" s="32"/>
      <c r="L134" s="33"/>
      <c r="M134" s="34"/>
      <c r="N134" s="35"/>
      <c r="O134" s="36"/>
      <c r="P134" s="36"/>
      <c r="Q134" s="36"/>
      <c r="R134" s="37"/>
      <c r="S134" s="38"/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/>
      <c r="B135" s="11"/>
      <c r="C135" s="30"/>
      <c r="D135" s="31"/>
      <c r="E135" s="31"/>
      <c r="F135" s="31"/>
      <c r="G135" s="31"/>
      <c r="H135" s="31"/>
      <c r="I135" s="31"/>
      <c r="J135" s="31"/>
      <c r="K135" s="32"/>
      <c r="L135" s="33"/>
      <c r="M135" s="34"/>
      <c r="N135" s="35"/>
      <c r="O135" s="36"/>
      <c r="P135" s="36"/>
      <c r="Q135" s="36"/>
      <c r="R135" s="37"/>
      <c r="S135" s="38"/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/>
      <c r="B136" s="11"/>
      <c r="C136" s="30"/>
      <c r="D136" s="31"/>
      <c r="E136" s="31"/>
      <c r="F136" s="31"/>
      <c r="G136" s="31"/>
      <c r="H136" s="31"/>
      <c r="I136" s="31"/>
      <c r="J136" s="31"/>
      <c r="K136" s="32"/>
      <c r="L136" s="33"/>
      <c r="M136" s="34"/>
      <c r="N136" s="35"/>
      <c r="O136" s="36"/>
      <c r="P136" s="36"/>
      <c r="Q136" s="36"/>
      <c r="R136" s="37"/>
      <c r="S136" s="38"/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/>
      <c r="B137" s="11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/>
      <c r="B138" s="11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/>
      <c r="B139" s="11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/>
      <c r="B140" s="11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/>
      <c r="B141" s="11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/>
      <c r="B142" s="11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/>
      <c r="B143" s="11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/>
      <c r="B144" s="11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/>
      <c r="B145" s="11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/>
      <c r="B146" s="11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23" priority="8">
      <formula>SUM(W$4:W$9344)&gt;0</formula>
    </cfRule>
  </conditionalFormatting>
  <conditionalFormatting sqref="X3">
    <cfRule type="expression" dxfId="22" priority="7">
      <formula>SUM(X$4:X$9344)&gt;0</formula>
    </cfRule>
  </conditionalFormatting>
  <conditionalFormatting sqref="Y3:BC3">
    <cfRule type="expression" dxfId="21" priority="6">
      <formula>SUM(Y$4:Y$9344)&gt;0</formula>
    </cfRule>
  </conditionalFormatting>
  <conditionalFormatting sqref="BD3">
    <cfRule type="expression" dxfId="20" priority="5">
      <formula>SUM(BD$4:BD$9344)&gt;0</formula>
    </cfRule>
  </conditionalFormatting>
  <conditionalFormatting sqref="W2">
    <cfRule type="expression" dxfId="19" priority="4">
      <formula>SUM(W$4:W$9380)&gt;0</formula>
    </cfRule>
  </conditionalFormatting>
  <conditionalFormatting sqref="X2">
    <cfRule type="expression" dxfId="18" priority="3">
      <formula>SUM(X$4:X$9380)&gt;0</formula>
    </cfRule>
  </conditionalFormatting>
  <conditionalFormatting sqref="Y2:BC2">
    <cfRule type="expression" dxfId="17" priority="2">
      <formula>SUM(Y$4:Y$9380)&gt;0</formula>
    </cfRule>
  </conditionalFormatting>
  <conditionalFormatting sqref="BD2">
    <cfRule type="expression" dxfId="16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topLeftCell="A120" zoomScale="55" zoomScaleNormal="40" zoomScaleSheetLayoutView="55" workbookViewId="0">
      <selection activeCell="C4" sqref="C4:K138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2031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2032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2033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2034</v>
      </c>
      <c r="X3" s="7" t="s">
        <v>2035</v>
      </c>
      <c r="Y3" s="7" t="s">
        <v>2036</v>
      </c>
      <c r="Z3" s="7" t="s">
        <v>2037</v>
      </c>
      <c r="AA3" s="7" t="s">
        <v>2038</v>
      </c>
      <c r="AB3" s="7" t="s">
        <v>2039</v>
      </c>
      <c r="AC3" s="7" t="s">
        <v>2040</v>
      </c>
      <c r="AD3" s="7" t="s">
        <v>2041</v>
      </c>
      <c r="AE3" s="7" t="s">
        <v>2042</v>
      </c>
      <c r="AF3" s="7" t="s">
        <v>2043</v>
      </c>
      <c r="AG3" s="7" t="s">
        <v>2044</v>
      </c>
      <c r="AH3" s="7" t="s">
        <v>2045</v>
      </c>
      <c r="AI3" s="7" t="s">
        <v>2046</v>
      </c>
      <c r="AJ3" s="7" t="s">
        <v>2047</v>
      </c>
      <c r="AK3" s="7" t="s">
        <v>2048</v>
      </c>
      <c r="AL3" s="7" t="s">
        <v>2049</v>
      </c>
      <c r="AM3" s="7" t="s">
        <v>2050</v>
      </c>
      <c r="AN3" s="7" t="s">
        <v>2051</v>
      </c>
      <c r="AO3" s="7" t="s">
        <v>2052</v>
      </c>
      <c r="AP3" s="7" t="s">
        <v>2053</v>
      </c>
      <c r="AQ3" s="7" t="s">
        <v>2054</v>
      </c>
      <c r="AR3" s="7" t="s">
        <v>2055</v>
      </c>
      <c r="AS3" s="7" t="s">
        <v>2056</v>
      </c>
      <c r="AT3" s="7" t="s">
        <v>2057</v>
      </c>
      <c r="AU3" s="7" t="s">
        <v>2058</v>
      </c>
      <c r="AV3" s="7" t="s">
        <v>2059</v>
      </c>
      <c r="AW3" s="7" t="s">
        <v>2060</v>
      </c>
      <c r="AX3" s="7" t="s">
        <v>2061</v>
      </c>
      <c r="AY3" s="7" t="s">
        <v>2062</v>
      </c>
      <c r="AZ3" s="7" t="s">
        <v>2063</v>
      </c>
      <c r="BA3" s="7" t="s">
        <v>2064</v>
      </c>
      <c r="BB3" s="7" t="s">
        <v>2065</v>
      </c>
      <c r="BC3" s="7" t="s">
        <v>2066</v>
      </c>
      <c r="BD3" s="7" t="s">
        <v>2067</v>
      </c>
    </row>
    <row r="4" spans="1:56" s="2" customFormat="1" ht="40.5" customHeight="1">
      <c r="A4" s="18">
        <v>1</v>
      </c>
      <c r="B4" s="19"/>
      <c r="C4" s="30" t="s">
        <v>2068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9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8">
        <v>2</v>
      </c>
      <c r="B5" s="19"/>
      <c r="C5" s="30" t="s">
        <v>2069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0</v>
      </c>
      <c r="O5" s="36"/>
      <c r="P5" s="36"/>
      <c r="Q5" s="36"/>
      <c r="R5" s="37"/>
      <c r="S5" s="38">
        <v>1</v>
      </c>
      <c r="T5" s="39"/>
      <c r="U5" s="38"/>
      <c r="V5" s="39"/>
      <c r="W5" s="12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8">
        <v>3</v>
      </c>
      <c r="B6" s="19"/>
      <c r="C6" s="30" t="s">
        <v>2070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0</v>
      </c>
      <c r="O6" s="36"/>
      <c r="P6" s="36"/>
      <c r="Q6" s="36"/>
      <c r="R6" s="37"/>
      <c r="S6" s="38">
        <v>2</v>
      </c>
      <c r="T6" s="39"/>
      <c r="U6" s="38"/>
      <c r="V6" s="39"/>
      <c r="W6" s="12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8">
        <v>4</v>
      </c>
      <c r="B7" s="19"/>
      <c r="C7" s="30" t="s">
        <v>2071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1</v>
      </c>
      <c r="T7" s="39"/>
      <c r="U7" s="38"/>
      <c r="V7" s="39"/>
      <c r="W7" s="12"/>
      <c r="X7" s="13"/>
      <c r="Y7" s="13"/>
      <c r="Z7" s="13"/>
      <c r="AA7" s="13"/>
      <c r="AB7" s="13"/>
      <c r="AC7" s="13"/>
      <c r="AD7" s="13"/>
      <c r="AE7" s="13">
        <v>2</v>
      </c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8">
        <v>5</v>
      </c>
      <c r="B8" s="19"/>
      <c r="C8" s="30" t="s">
        <v>2072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1</v>
      </c>
      <c r="T8" s="39"/>
      <c r="U8" s="38"/>
      <c r="V8" s="39"/>
      <c r="W8" s="12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8">
        <v>6</v>
      </c>
      <c r="B9" s="19"/>
      <c r="C9" s="30" t="s">
        <v>2073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3</v>
      </c>
      <c r="T9" s="39"/>
      <c r="U9" s="38"/>
      <c r="V9" s="39"/>
      <c r="W9" s="12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8">
        <v>7</v>
      </c>
      <c r="B10" s="19"/>
      <c r="C10" s="30" t="s">
        <v>2074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11</v>
      </c>
      <c r="T10" s="39"/>
      <c r="U10" s="38"/>
      <c r="V10" s="39"/>
      <c r="W10" s="12"/>
      <c r="X10" s="13">
        <v>2</v>
      </c>
      <c r="Y10" s="13">
        <v>1</v>
      </c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8">
        <v>8</v>
      </c>
      <c r="B11" s="19"/>
      <c r="C11" s="30" t="s">
        <v>2075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8</v>
      </c>
      <c r="T11" s="39"/>
      <c r="U11" s="38"/>
      <c r="V11" s="39"/>
      <c r="W11" s="12"/>
      <c r="X11" s="13">
        <v>1</v>
      </c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8">
        <v>9</v>
      </c>
      <c r="B12" s="19"/>
      <c r="C12" s="30" t="s">
        <v>2076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90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8">
        <v>10</v>
      </c>
      <c r="B13" s="19"/>
      <c r="C13" s="30" t="s">
        <v>2077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75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8">
        <v>11</v>
      </c>
      <c r="B14" s="19"/>
      <c r="C14" s="30" t="s">
        <v>2078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7</v>
      </c>
      <c r="T14" s="39"/>
      <c r="U14" s="38"/>
      <c r="V14" s="39"/>
      <c r="W14" s="12"/>
      <c r="X14" s="13"/>
      <c r="Y14" s="13"/>
      <c r="Z14" s="13">
        <v>1</v>
      </c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8">
        <v>12</v>
      </c>
      <c r="B15" s="19"/>
      <c r="C15" s="30" t="s">
        <v>2079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1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8">
        <v>13</v>
      </c>
      <c r="B16" s="19"/>
      <c r="C16" s="30" t="s">
        <v>2080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7</v>
      </c>
      <c r="T16" s="39"/>
      <c r="U16" s="38"/>
      <c r="V16" s="39"/>
      <c r="W16" s="12"/>
      <c r="X16" s="13"/>
      <c r="Y16" s="13"/>
      <c r="Z16" s="13"/>
      <c r="AA16" s="13"/>
      <c r="AB16" s="13"/>
      <c r="AC16" s="13">
        <v>1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8">
        <v>14</v>
      </c>
      <c r="B17" s="19"/>
      <c r="C17" s="30" t="s">
        <v>2081</v>
      </c>
      <c r="D17" s="31"/>
      <c r="E17" s="31"/>
      <c r="F17" s="31"/>
      <c r="G17" s="31"/>
      <c r="H17" s="31"/>
      <c r="I17" s="31"/>
      <c r="J17" s="31"/>
      <c r="K17" s="32"/>
      <c r="L17" s="33" t="s">
        <v>44</v>
      </c>
      <c r="M17" s="34"/>
      <c r="N17" s="35" t="s">
        <v>0</v>
      </c>
      <c r="O17" s="36"/>
      <c r="P17" s="36"/>
      <c r="Q17" s="36"/>
      <c r="R17" s="37"/>
      <c r="S17" s="38">
        <v>1</v>
      </c>
      <c r="T17" s="39"/>
      <c r="U17" s="38"/>
      <c r="V17" s="39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8">
        <v>15</v>
      </c>
      <c r="B18" s="19"/>
      <c r="C18" s="30" t="s">
        <v>2082</v>
      </c>
      <c r="D18" s="31"/>
      <c r="E18" s="31"/>
      <c r="F18" s="31"/>
      <c r="G18" s="31"/>
      <c r="H18" s="31"/>
      <c r="I18" s="31"/>
      <c r="J18" s="31"/>
      <c r="K18" s="32"/>
      <c r="L18" s="33" t="s">
        <v>44</v>
      </c>
      <c r="M18" s="34"/>
      <c r="N18" s="35" t="s">
        <v>0</v>
      </c>
      <c r="O18" s="36"/>
      <c r="P18" s="36"/>
      <c r="Q18" s="36"/>
      <c r="R18" s="37"/>
      <c r="S18" s="38">
        <v>7</v>
      </c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8">
        <v>16</v>
      </c>
      <c r="B19" s="19"/>
      <c r="C19" s="30" t="s">
        <v>2083</v>
      </c>
      <c r="D19" s="31"/>
      <c r="E19" s="31"/>
      <c r="F19" s="31"/>
      <c r="G19" s="31"/>
      <c r="H19" s="31"/>
      <c r="I19" s="31"/>
      <c r="J19" s="31"/>
      <c r="K19" s="32"/>
      <c r="L19" s="33" t="s">
        <v>44</v>
      </c>
      <c r="M19" s="34"/>
      <c r="N19" s="35" t="s">
        <v>0</v>
      </c>
      <c r="O19" s="36"/>
      <c r="P19" s="36"/>
      <c r="Q19" s="36"/>
      <c r="R19" s="37"/>
      <c r="S19" s="38">
        <v>7</v>
      </c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8">
        <v>17</v>
      </c>
      <c r="B20" s="19"/>
      <c r="C20" s="30" t="s">
        <v>2084</v>
      </c>
      <c r="D20" s="31"/>
      <c r="E20" s="31"/>
      <c r="F20" s="31"/>
      <c r="G20" s="31"/>
      <c r="H20" s="31"/>
      <c r="I20" s="31"/>
      <c r="J20" s="31"/>
      <c r="K20" s="32"/>
      <c r="L20" s="33" t="s">
        <v>44</v>
      </c>
      <c r="M20" s="34"/>
      <c r="N20" s="35" t="s">
        <v>0</v>
      </c>
      <c r="O20" s="36"/>
      <c r="P20" s="36"/>
      <c r="Q20" s="36"/>
      <c r="R20" s="37"/>
      <c r="S20" s="38">
        <v>7</v>
      </c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8">
        <v>18</v>
      </c>
      <c r="B21" s="19"/>
      <c r="C21" s="30" t="s">
        <v>2085</v>
      </c>
      <c r="D21" s="31"/>
      <c r="E21" s="31"/>
      <c r="F21" s="31"/>
      <c r="G21" s="31"/>
      <c r="H21" s="31"/>
      <c r="I21" s="31"/>
      <c r="J21" s="31"/>
      <c r="K21" s="32"/>
      <c r="L21" s="33" t="s">
        <v>44</v>
      </c>
      <c r="M21" s="34"/>
      <c r="N21" s="35" t="s">
        <v>0</v>
      </c>
      <c r="O21" s="36"/>
      <c r="P21" s="36"/>
      <c r="Q21" s="36"/>
      <c r="R21" s="37"/>
      <c r="S21" s="38">
        <v>7</v>
      </c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8">
        <v>19</v>
      </c>
      <c r="B22" s="19"/>
      <c r="C22" s="30" t="s">
        <v>2086</v>
      </c>
      <c r="D22" s="31"/>
      <c r="E22" s="31"/>
      <c r="F22" s="31"/>
      <c r="G22" s="31"/>
      <c r="H22" s="31"/>
      <c r="I22" s="31"/>
      <c r="J22" s="31"/>
      <c r="K22" s="32"/>
      <c r="L22" s="33" t="s">
        <v>44</v>
      </c>
      <c r="M22" s="34"/>
      <c r="N22" s="35" t="s">
        <v>0</v>
      </c>
      <c r="O22" s="36"/>
      <c r="P22" s="36"/>
      <c r="Q22" s="36"/>
      <c r="R22" s="37"/>
      <c r="S22" s="38">
        <v>2</v>
      </c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8">
        <v>20</v>
      </c>
      <c r="B23" s="19"/>
      <c r="C23" s="30" t="s">
        <v>2087</v>
      </c>
      <c r="D23" s="31"/>
      <c r="E23" s="31"/>
      <c r="F23" s="31"/>
      <c r="G23" s="31"/>
      <c r="H23" s="31"/>
      <c r="I23" s="31"/>
      <c r="J23" s="31"/>
      <c r="K23" s="32"/>
      <c r="L23" s="33" t="s">
        <v>44</v>
      </c>
      <c r="M23" s="34"/>
      <c r="N23" s="35" t="s">
        <v>0</v>
      </c>
      <c r="O23" s="36"/>
      <c r="P23" s="36"/>
      <c r="Q23" s="36"/>
      <c r="R23" s="37"/>
      <c r="S23" s="38">
        <v>1</v>
      </c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8">
        <v>21</v>
      </c>
      <c r="B24" s="19"/>
      <c r="C24" s="30" t="s">
        <v>2088</v>
      </c>
      <c r="D24" s="31"/>
      <c r="E24" s="31"/>
      <c r="F24" s="31"/>
      <c r="G24" s="31"/>
      <c r="H24" s="31"/>
      <c r="I24" s="31"/>
      <c r="J24" s="31"/>
      <c r="K24" s="32"/>
      <c r="L24" s="33" t="s">
        <v>44</v>
      </c>
      <c r="M24" s="34"/>
      <c r="N24" s="35" t="s">
        <v>0</v>
      </c>
      <c r="O24" s="36"/>
      <c r="P24" s="36"/>
      <c r="Q24" s="36"/>
      <c r="R24" s="37"/>
      <c r="S24" s="38">
        <v>9</v>
      </c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8">
        <v>22</v>
      </c>
      <c r="B25" s="19"/>
      <c r="C25" s="30" t="s">
        <v>2089</v>
      </c>
      <c r="D25" s="31"/>
      <c r="E25" s="31"/>
      <c r="F25" s="31"/>
      <c r="G25" s="31"/>
      <c r="H25" s="31"/>
      <c r="I25" s="31"/>
      <c r="J25" s="31"/>
      <c r="K25" s="32"/>
      <c r="L25" s="33" t="s">
        <v>44</v>
      </c>
      <c r="M25" s="34"/>
      <c r="N25" s="35" t="s">
        <v>0</v>
      </c>
      <c r="O25" s="36"/>
      <c r="P25" s="36"/>
      <c r="Q25" s="36"/>
      <c r="R25" s="37"/>
      <c r="S25" s="38">
        <v>5</v>
      </c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8">
        <v>23</v>
      </c>
      <c r="B26" s="19"/>
      <c r="C26" s="30" t="s">
        <v>2090</v>
      </c>
      <c r="D26" s="31"/>
      <c r="E26" s="31"/>
      <c r="F26" s="31"/>
      <c r="G26" s="31"/>
      <c r="H26" s="31"/>
      <c r="I26" s="31"/>
      <c r="J26" s="31"/>
      <c r="K26" s="32"/>
      <c r="L26" s="33" t="s">
        <v>44</v>
      </c>
      <c r="M26" s="34"/>
      <c r="N26" s="35" t="s">
        <v>0</v>
      </c>
      <c r="O26" s="36"/>
      <c r="P26" s="36"/>
      <c r="Q26" s="36"/>
      <c r="R26" s="37"/>
      <c r="S26" s="38">
        <v>75</v>
      </c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8">
        <v>24</v>
      </c>
      <c r="B27" s="19"/>
      <c r="C27" s="30" t="s">
        <v>2091</v>
      </c>
      <c r="D27" s="31"/>
      <c r="E27" s="31"/>
      <c r="F27" s="31"/>
      <c r="G27" s="31"/>
      <c r="H27" s="31"/>
      <c r="I27" s="31"/>
      <c r="J27" s="31"/>
      <c r="K27" s="32"/>
      <c r="L27" s="33" t="s">
        <v>44</v>
      </c>
      <c r="M27" s="34"/>
      <c r="N27" s="35" t="s">
        <v>0</v>
      </c>
      <c r="O27" s="36"/>
      <c r="P27" s="36"/>
      <c r="Q27" s="36"/>
      <c r="R27" s="37"/>
      <c r="S27" s="38">
        <v>19</v>
      </c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8">
        <v>25</v>
      </c>
      <c r="B28" s="19"/>
      <c r="C28" s="30" t="s">
        <v>2092</v>
      </c>
      <c r="D28" s="31"/>
      <c r="E28" s="31"/>
      <c r="F28" s="31"/>
      <c r="G28" s="31"/>
      <c r="H28" s="31"/>
      <c r="I28" s="31"/>
      <c r="J28" s="31"/>
      <c r="K28" s="32"/>
      <c r="L28" s="33" t="s">
        <v>44</v>
      </c>
      <c r="M28" s="34"/>
      <c r="N28" s="35" t="s">
        <v>0</v>
      </c>
      <c r="O28" s="36"/>
      <c r="P28" s="36"/>
      <c r="Q28" s="36"/>
      <c r="R28" s="37"/>
      <c r="S28" s="38">
        <v>19</v>
      </c>
      <c r="T28" s="39"/>
      <c r="U28" s="38"/>
      <c r="V28" s="39"/>
      <c r="W28" s="12"/>
      <c r="X28" s="13"/>
      <c r="Y28" s="13"/>
      <c r="Z28" s="13"/>
      <c r="AA28" s="13"/>
      <c r="AB28" s="13">
        <v>1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8">
        <v>26</v>
      </c>
      <c r="B29" s="19"/>
      <c r="C29" s="30" t="s">
        <v>2093</v>
      </c>
      <c r="D29" s="31"/>
      <c r="E29" s="31"/>
      <c r="F29" s="31"/>
      <c r="G29" s="31"/>
      <c r="H29" s="31"/>
      <c r="I29" s="31"/>
      <c r="J29" s="31"/>
      <c r="K29" s="32"/>
      <c r="L29" s="33" t="s">
        <v>44</v>
      </c>
      <c r="M29" s="34"/>
      <c r="N29" s="35" t="s">
        <v>0</v>
      </c>
      <c r="O29" s="36"/>
      <c r="P29" s="36"/>
      <c r="Q29" s="36"/>
      <c r="R29" s="37"/>
      <c r="S29" s="38">
        <v>15</v>
      </c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>
        <v>1</v>
      </c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8">
        <v>27</v>
      </c>
      <c r="B30" s="19"/>
      <c r="C30" s="30" t="s">
        <v>2094</v>
      </c>
      <c r="D30" s="31"/>
      <c r="E30" s="31"/>
      <c r="F30" s="31"/>
      <c r="G30" s="31"/>
      <c r="H30" s="31"/>
      <c r="I30" s="31"/>
      <c r="J30" s="31"/>
      <c r="K30" s="32"/>
      <c r="L30" s="33" t="s">
        <v>44</v>
      </c>
      <c r="M30" s="34"/>
      <c r="N30" s="35" t="s">
        <v>0</v>
      </c>
      <c r="O30" s="36"/>
      <c r="P30" s="36"/>
      <c r="Q30" s="36"/>
      <c r="R30" s="37"/>
      <c r="S30" s="38">
        <v>8</v>
      </c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8">
        <v>28</v>
      </c>
      <c r="B31" s="19"/>
      <c r="C31" s="30" t="s">
        <v>2095</v>
      </c>
      <c r="D31" s="31"/>
      <c r="E31" s="31"/>
      <c r="F31" s="31"/>
      <c r="G31" s="31"/>
      <c r="H31" s="31"/>
      <c r="I31" s="31"/>
      <c r="J31" s="31"/>
      <c r="K31" s="32"/>
      <c r="L31" s="33" t="s">
        <v>44</v>
      </c>
      <c r="M31" s="34"/>
      <c r="N31" s="35" t="s">
        <v>1</v>
      </c>
      <c r="O31" s="36"/>
      <c r="P31" s="36"/>
      <c r="Q31" s="36"/>
      <c r="R31" s="37"/>
      <c r="S31" s="38">
        <v>4</v>
      </c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8">
        <v>29</v>
      </c>
      <c r="B32" s="19"/>
      <c r="C32" s="30" t="s">
        <v>2096</v>
      </c>
      <c r="D32" s="31"/>
      <c r="E32" s="31"/>
      <c r="F32" s="31"/>
      <c r="G32" s="31"/>
      <c r="H32" s="31"/>
      <c r="I32" s="31"/>
      <c r="J32" s="31"/>
      <c r="K32" s="32"/>
      <c r="L32" s="33" t="s">
        <v>44</v>
      </c>
      <c r="M32" s="34"/>
      <c r="N32" s="35" t="s">
        <v>0</v>
      </c>
      <c r="O32" s="36"/>
      <c r="P32" s="36"/>
      <c r="Q32" s="36"/>
      <c r="R32" s="37"/>
      <c r="S32" s="38">
        <v>8</v>
      </c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8">
        <v>30</v>
      </c>
      <c r="B33" s="19"/>
      <c r="C33" s="30" t="s">
        <v>2097</v>
      </c>
      <c r="D33" s="31"/>
      <c r="E33" s="31"/>
      <c r="F33" s="31"/>
      <c r="G33" s="31"/>
      <c r="H33" s="31"/>
      <c r="I33" s="31"/>
      <c r="J33" s="31"/>
      <c r="K33" s="32"/>
      <c r="L33" s="33" t="s">
        <v>44</v>
      </c>
      <c r="M33" s="34"/>
      <c r="N33" s="35" t="s">
        <v>1</v>
      </c>
      <c r="O33" s="36"/>
      <c r="P33" s="36"/>
      <c r="Q33" s="36"/>
      <c r="R33" s="37"/>
      <c r="S33" s="38">
        <v>4</v>
      </c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8">
        <v>31</v>
      </c>
      <c r="B34" s="19"/>
      <c r="C34" s="30" t="s">
        <v>2098</v>
      </c>
      <c r="D34" s="31"/>
      <c r="E34" s="31"/>
      <c r="F34" s="31"/>
      <c r="G34" s="31"/>
      <c r="H34" s="31"/>
      <c r="I34" s="31"/>
      <c r="J34" s="31"/>
      <c r="K34" s="32"/>
      <c r="L34" s="33" t="s">
        <v>44</v>
      </c>
      <c r="M34" s="34"/>
      <c r="N34" s="35" t="s">
        <v>0</v>
      </c>
      <c r="O34" s="36"/>
      <c r="P34" s="36"/>
      <c r="Q34" s="36"/>
      <c r="R34" s="37"/>
      <c r="S34" s="38">
        <v>8</v>
      </c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8">
        <v>32</v>
      </c>
      <c r="B35" s="19"/>
      <c r="C35" s="30" t="s">
        <v>2099</v>
      </c>
      <c r="D35" s="31"/>
      <c r="E35" s="31"/>
      <c r="F35" s="31"/>
      <c r="G35" s="31"/>
      <c r="H35" s="31"/>
      <c r="I35" s="31"/>
      <c r="J35" s="31"/>
      <c r="K35" s="32"/>
      <c r="L35" s="33" t="s">
        <v>44</v>
      </c>
      <c r="M35" s="34"/>
      <c r="N35" s="35" t="s">
        <v>1</v>
      </c>
      <c r="O35" s="36"/>
      <c r="P35" s="36"/>
      <c r="Q35" s="36"/>
      <c r="R35" s="37"/>
      <c r="S35" s="38">
        <v>4</v>
      </c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8">
        <v>33</v>
      </c>
      <c r="B36" s="19"/>
      <c r="C36" s="30" t="s">
        <v>2100</v>
      </c>
      <c r="D36" s="31"/>
      <c r="E36" s="31"/>
      <c r="F36" s="31"/>
      <c r="G36" s="31"/>
      <c r="H36" s="31"/>
      <c r="I36" s="31"/>
      <c r="J36" s="31"/>
      <c r="K36" s="32"/>
      <c r="L36" s="33" t="s">
        <v>44</v>
      </c>
      <c r="M36" s="34"/>
      <c r="N36" s="35" t="s">
        <v>0</v>
      </c>
      <c r="O36" s="36"/>
      <c r="P36" s="36"/>
      <c r="Q36" s="36"/>
      <c r="R36" s="37"/>
      <c r="S36" s="38">
        <v>8</v>
      </c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8">
        <v>34</v>
      </c>
      <c r="B37" s="19"/>
      <c r="C37" s="30" t="s">
        <v>2101</v>
      </c>
      <c r="D37" s="31"/>
      <c r="E37" s="31"/>
      <c r="F37" s="31"/>
      <c r="G37" s="31"/>
      <c r="H37" s="31"/>
      <c r="I37" s="31"/>
      <c r="J37" s="31"/>
      <c r="K37" s="32"/>
      <c r="L37" s="33" t="s">
        <v>44</v>
      </c>
      <c r="M37" s="34"/>
      <c r="N37" s="35" t="s">
        <v>1</v>
      </c>
      <c r="O37" s="36"/>
      <c r="P37" s="36"/>
      <c r="Q37" s="36"/>
      <c r="R37" s="37"/>
      <c r="S37" s="38">
        <v>4</v>
      </c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8">
        <v>35</v>
      </c>
      <c r="B38" s="19"/>
      <c r="C38" s="30" t="s">
        <v>2102</v>
      </c>
      <c r="D38" s="31"/>
      <c r="E38" s="31"/>
      <c r="F38" s="31"/>
      <c r="G38" s="31"/>
      <c r="H38" s="31"/>
      <c r="I38" s="31"/>
      <c r="J38" s="31"/>
      <c r="K38" s="32"/>
      <c r="L38" s="33" t="s">
        <v>44</v>
      </c>
      <c r="M38" s="34"/>
      <c r="N38" s="35" t="s">
        <v>0</v>
      </c>
      <c r="O38" s="36"/>
      <c r="P38" s="36"/>
      <c r="Q38" s="36"/>
      <c r="R38" s="37"/>
      <c r="S38" s="38">
        <v>8</v>
      </c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8">
        <v>36</v>
      </c>
      <c r="B39" s="19"/>
      <c r="C39" s="30" t="s">
        <v>2103</v>
      </c>
      <c r="D39" s="31"/>
      <c r="E39" s="31"/>
      <c r="F39" s="31"/>
      <c r="G39" s="31"/>
      <c r="H39" s="31"/>
      <c r="I39" s="31"/>
      <c r="J39" s="31"/>
      <c r="K39" s="32"/>
      <c r="L39" s="33" t="s">
        <v>44</v>
      </c>
      <c r="M39" s="34"/>
      <c r="N39" s="35" t="s">
        <v>1</v>
      </c>
      <c r="O39" s="36"/>
      <c r="P39" s="36"/>
      <c r="Q39" s="36"/>
      <c r="R39" s="37"/>
      <c r="S39" s="38">
        <v>4</v>
      </c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8">
        <v>37</v>
      </c>
      <c r="B40" s="19"/>
      <c r="C40" s="30" t="s">
        <v>2104</v>
      </c>
      <c r="D40" s="31"/>
      <c r="E40" s="31"/>
      <c r="F40" s="31"/>
      <c r="G40" s="31"/>
      <c r="H40" s="31"/>
      <c r="I40" s="31"/>
      <c r="J40" s="31"/>
      <c r="K40" s="32"/>
      <c r="L40" s="33" t="s">
        <v>44</v>
      </c>
      <c r="M40" s="34"/>
      <c r="N40" s="35" t="s">
        <v>0</v>
      </c>
      <c r="O40" s="36"/>
      <c r="P40" s="36"/>
      <c r="Q40" s="36"/>
      <c r="R40" s="37"/>
      <c r="S40" s="38">
        <v>2</v>
      </c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8">
        <v>38</v>
      </c>
      <c r="B41" s="19"/>
      <c r="C41" s="30" t="s">
        <v>2105</v>
      </c>
      <c r="D41" s="31"/>
      <c r="E41" s="31"/>
      <c r="F41" s="31"/>
      <c r="G41" s="31"/>
      <c r="H41" s="31"/>
      <c r="I41" s="31"/>
      <c r="J41" s="31"/>
      <c r="K41" s="32"/>
      <c r="L41" s="33" t="s">
        <v>44</v>
      </c>
      <c r="M41" s="34"/>
      <c r="N41" s="35" t="s">
        <v>0</v>
      </c>
      <c r="O41" s="36"/>
      <c r="P41" s="36"/>
      <c r="Q41" s="36"/>
      <c r="R41" s="37"/>
      <c r="S41" s="38">
        <v>8</v>
      </c>
      <c r="T41" s="39"/>
      <c r="U41" s="38"/>
      <c r="V41" s="39"/>
      <c r="W41" s="12"/>
      <c r="X41" s="13"/>
      <c r="Y41" s="13"/>
      <c r="Z41" s="13">
        <v>2</v>
      </c>
      <c r="AA41" s="13">
        <v>2</v>
      </c>
      <c r="AB41" s="13">
        <v>2</v>
      </c>
      <c r="AC41" s="13">
        <v>2</v>
      </c>
      <c r="AD41" s="13">
        <v>2</v>
      </c>
      <c r="AE41" s="13">
        <v>1</v>
      </c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8">
        <v>39</v>
      </c>
      <c r="B42" s="19"/>
      <c r="C42" s="30" t="s">
        <v>2106</v>
      </c>
      <c r="D42" s="31"/>
      <c r="E42" s="31"/>
      <c r="F42" s="31"/>
      <c r="G42" s="31"/>
      <c r="H42" s="31"/>
      <c r="I42" s="31"/>
      <c r="J42" s="31"/>
      <c r="K42" s="32"/>
      <c r="L42" s="33" t="s">
        <v>44</v>
      </c>
      <c r="M42" s="34"/>
      <c r="N42" s="35" t="s">
        <v>0</v>
      </c>
      <c r="O42" s="36"/>
      <c r="P42" s="36"/>
      <c r="Q42" s="36"/>
      <c r="R42" s="37"/>
      <c r="S42" s="38">
        <v>8</v>
      </c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8">
        <v>40</v>
      </c>
      <c r="B43" s="19"/>
      <c r="C43" s="30" t="s">
        <v>2107</v>
      </c>
      <c r="D43" s="31"/>
      <c r="E43" s="31"/>
      <c r="F43" s="31"/>
      <c r="G43" s="31"/>
      <c r="H43" s="31"/>
      <c r="I43" s="31"/>
      <c r="J43" s="31"/>
      <c r="K43" s="32"/>
      <c r="L43" s="33" t="s">
        <v>44</v>
      </c>
      <c r="M43" s="34"/>
      <c r="N43" s="35" t="s">
        <v>0</v>
      </c>
      <c r="O43" s="36"/>
      <c r="P43" s="36"/>
      <c r="Q43" s="36"/>
      <c r="R43" s="37"/>
      <c r="S43" s="38">
        <v>8</v>
      </c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8">
        <v>41</v>
      </c>
      <c r="B44" s="19"/>
      <c r="C44" s="30" t="s">
        <v>2108</v>
      </c>
      <c r="D44" s="31"/>
      <c r="E44" s="31"/>
      <c r="F44" s="31"/>
      <c r="G44" s="31"/>
      <c r="H44" s="31"/>
      <c r="I44" s="31"/>
      <c r="J44" s="31"/>
      <c r="K44" s="32"/>
      <c r="L44" s="33" t="s">
        <v>44</v>
      </c>
      <c r="M44" s="34"/>
      <c r="N44" s="35" t="s">
        <v>0</v>
      </c>
      <c r="O44" s="36"/>
      <c r="P44" s="36"/>
      <c r="Q44" s="36"/>
      <c r="R44" s="37"/>
      <c r="S44" s="38">
        <v>8</v>
      </c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8">
        <v>42</v>
      </c>
      <c r="B45" s="19"/>
      <c r="C45" s="30" t="s">
        <v>2109</v>
      </c>
      <c r="D45" s="31"/>
      <c r="E45" s="31"/>
      <c r="F45" s="31"/>
      <c r="G45" s="31"/>
      <c r="H45" s="31"/>
      <c r="I45" s="31"/>
      <c r="J45" s="31"/>
      <c r="K45" s="32"/>
      <c r="L45" s="33" t="s">
        <v>44</v>
      </c>
      <c r="M45" s="34"/>
      <c r="N45" s="35" t="s">
        <v>0</v>
      </c>
      <c r="O45" s="36"/>
      <c r="P45" s="36"/>
      <c r="Q45" s="36"/>
      <c r="R45" s="37"/>
      <c r="S45" s="38">
        <v>8</v>
      </c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8">
        <v>43</v>
      </c>
      <c r="B46" s="19"/>
      <c r="C46" s="30" t="s">
        <v>2110</v>
      </c>
      <c r="D46" s="31"/>
      <c r="E46" s="31"/>
      <c r="F46" s="31"/>
      <c r="G46" s="31"/>
      <c r="H46" s="31"/>
      <c r="I46" s="31"/>
      <c r="J46" s="31"/>
      <c r="K46" s="32"/>
      <c r="L46" s="33" t="s">
        <v>44</v>
      </c>
      <c r="M46" s="34"/>
      <c r="N46" s="35" t="s">
        <v>0</v>
      </c>
      <c r="O46" s="36"/>
      <c r="P46" s="36"/>
      <c r="Q46" s="36"/>
      <c r="R46" s="37"/>
      <c r="S46" s="38">
        <v>8</v>
      </c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8">
        <v>44</v>
      </c>
      <c r="B47" s="19"/>
      <c r="C47" s="30" t="s">
        <v>2111</v>
      </c>
      <c r="D47" s="31"/>
      <c r="E47" s="31"/>
      <c r="F47" s="31"/>
      <c r="G47" s="31"/>
      <c r="H47" s="31"/>
      <c r="I47" s="31"/>
      <c r="J47" s="31"/>
      <c r="K47" s="32"/>
      <c r="L47" s="33" t="s">
        <v>44</v>
      </c>
      <c r="M47" s="34"/>
      <c r="N47" s="35" t="s">
        <v>0</v>
      </c>
      <c r="O47" s="36"/>
      <c r="P47" s="36"/>
      <c r="Q47" s="36"/>
      <c r="R47" s="37"/>
      <c r="S47" s="38">
        <v>8</v>
      </c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8">
        <v>45</v>
      </c>
      <c r="B48" s="19"/>
      <c r="C48" s="30" t="s">
        <v>2112</v>
      </c>
      <c r="D48" s="31"/>
      <c r="E48" s="31"/>
      <c r="F48" s="31"/>
      <c r="G48" s="31"/>
      <c r="H48" s="31"/>
      <c r="I48" s="31"/>
      <c r="J48" s="31"/>
      <c r="K48" s="32"/>
      <c r="L48" s="33" t="s">
        <v>44</v>
      </c>
      <c r="M48" s="34"/>
      <c r="N48" s="35" t="s">
        <v>0</v>
      </c>
      <c r="O48" s="36"/>
      <c r="P48" s="36"/>
      <c r="Q48" s="36"/>
      <c r="R48" s="37"/>
      <c r="S48" s="38">
        <v>8</v>
      </c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8">
        <v>46</v>
      </c>
      <c r="B49" s="19"/>
      <c r="C49" s="30" t="s">
        <v>2113</v>
      </c>
      <c r="D49" s="31"/>
      <c r="E49" s="31"/>
      <c r="F49" s="31"/>
      <c r="G49" s="31"/>
      <c r="H49" s="31"/>
      <c r="I49" s="31"/>
      <c r="J49" s="31"/>
      <c r="K49" s="32"/>
      <c r="L49" s="33" t="s">
        <v>44</v>
      </c>
      <c r="M49" s="34"/>
      <c r="N49" s="35" t="s">
        <v>0</v>
      </c>
      <c r="O49" s="36"/>
      <c r="P49" s="36"/>
      <c r="Q49" s="36"/>
      <c r="R49" s="37"/>
      <c r="S49" s="38">
        <v>8</v>
      </c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8">
        <v>47</v>
      </c>
      <c r="B50" s="19"/>
      <c r="C50" s="30" t="s">
        <v>2114</v>
      </c>
      <c r="D50" s="31"/>
      <c r="E50" s="31"/>
      <c r="F50" s="31"/>
      <c r="G50" s="31"/>
      <c r="H50" s="31"/>
      <c r="I50" s="31"/>
      <c r="J50" s="31"/>
      <c r="K50" s="32"/>
      <c r="L50" s="33" t="s">
        <v>44</v>
      </c>
      <c r="M50" s="34"/>
      <c r="N50" s="35" t="s">
        <v>0</v>
      </c>
      <c r="O50" s="36"/>
      <c r="P50" s="36"/>
      <c r="Q50" s="36"/>
      <c r="R50" s="37"/>
      <c r="S50" s="38">
        <v>1</v>
      </c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8">
        <v>48</v>
      </c>
      <c r="B51" s="19"/>
      <c r="C51" s="30" t="s">
        <v>2115</v>
      </c>
      <c r="D51" s="31"/>
      <c r="E51" s="31"/>
      <c r="F51" s="31"/>
      <c r="G51" s="31"/>
      <c r="H51" s="31"/>
      <c r="I51" s="31"/>
      <c r="J51" s="31"/>
      <c r="K51" s="32"/>
      <c r="L51" s="33" t="s">
        <v>44</v>
      </c>
      <c r="M51" s="34"/>
      <c r="N51" s="35" t="s">
        <v>0</v>
      </c>
      <c r="O51" s="36"/>
      <c r="P51" s="36"/>
      <c r="Q51" s="36"/>
      <c r="R51" s="37"/>
      <c r="S51" s="38">
        <v>1</v>
      </c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8">
        <v>49</v>
      </c>
      <c r="B52" s="19"/>
      <c r="C52" s="30" t="s">
        <v>2116</v>
      </c>
      <c r="D52" s="31"/>
      <c r="E52" s="31"/>
      <c r="F52" s="31"/>
      <c r="G52" s="31"/>
      <c r="H52" s="31"/>
      <c r="I52" s="31"/>
      <c r="J52" s="31"/>
      <c r="K52" s="32"/>
      <c r="L52" s="33" t="s">
        <v>44</v>
      </c>
      <c r="M52" s="34"/>
      <c r="N52" s="35" t="s">
        <v>0</v>
      </c>
      <c r="O52" s="36"/>
      <c r="P52" s="36"/>
      <c r="Q52" s="36"/>
      <c r="R52" s="37"/>
      <c r="S52" s="38">
        <v>1</v>
      </c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8">
        <v>50</v>
      </c>
      <c r="B53" s="19"/>
      <c r="C53" s="30" t="s">
        <v>2117</v>
      </c>
      <c r="D53" s="31"/>
      <c r="E53" s="31"/>
      <c r="F53" s="31"/>
      <c r="G53" s="31"/>
      <c r="H53" s="31"/>
      <c r="I53" s="31"/>
      <c r="J53" s="31"/>
      <c r="K53" s="32"/>
      <c r="L53" s="33" t="s">
        <v>44</v>
      </c>
      <c r="M53" s="34"/>
      <c r="N53" s="35" t="s">
        <v>0</v>
      </c>
      <c r="O53" s="36"/>
      <c r="P53" s="36"/>
      <c r="Q53" s="36"/>
      <c r="R53" s="37"/>
      <c r="S53" s="38">
        <v>1</v>
      </c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8">
        <v>51</v>
      </c>
      <c r="B54" s="19"/>
      <c r="C54" s="30" t="s">
        <v>2118</v>
      </c>
      <c r="D54" s="31"/>
      <c r="E54" s="31"/>
      <c r="F54" s="31"/>
      <c r="G54" s="31"/>
      <c r="H54" s="31"/>
      <c r="I54" s="31"/>
      <c r="J54" s="31"/>
      <c r="K54" s="32"/>
      <c r="L54" s="33" t="s">
        <v>44</v>
      </c>
      <c r="M54" s="34"/>
      <c r="N54" s="35" t="s">
        <v>0</v>
      </c>
      <c r="O54" s="36"/>
      <c r="P54" s="36"/>
      <c r="Q54" s="36"/>
      <c r="R54" s="37"/>
      <c r="S54" s="38">
        <v>1</v>
      </c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8">
        <v>52</v>
      </c>
      <c r="B55" s="19"/>
      <c r="C55" s="30" t="s">
        <v>2119</v>
      </c>
      <c r="D55" s="31"/>
      <c r="E55" s="31"/>
      <c r="F55" s="31"/>
      <c r="G55" s="31"/>
      <c r="H55" s="31"/>
      <c r="I55" s="31"/>
      <c r="J55" s="31"/>
      <c r="K55" s="32"/>
      <c r="L55" s="33" t="s">
        <v>44</v>
      </c>
      <c r="M55" s="34"/>
      <c r="N55" s="35" t="s">
        <v>0</v>
      </c>
      <c r="O55" s="36"/>
      <c r="P55" s="36"/>
      <c r="Q55" s="36"/>
      <c r="R55" s="37"/>
      <c r="S55" s="38">
        <v>1</v>
      </c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8">
        <v>53</v>
      </c>
      <c r="B56" s="19"/>
      <c r="C56" s="30" t="s">
        <v>2120</v>
      </c>
      <c r="D56" s="31"/>
      <c r="E56" s="31"/>
      <c r="F56" s="31"/>
      <c r="G56" s="31"/>
      <c r="H56" s="31"/>
      <c r="I56" s="31"/>
      <c r="J56" s="31"/>
      <c r="K56" s="32"/>
      <c r="L56" s="33" t="s">
        <v>44</v>
      </c>
      <c r="M56" s="34"/>
      <c r="N56" s="35" t="s">
        <v>0</v>
      </c>
      <c r="O56" s="36"/>
      <c r="P56" s="36"/>
      <c r="Q56" s="36"/>
      <c r="R56" s="37"/>
      <c r="S56" s="38">
        <v>1</v>
      </c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8">
        <v>54</v>
      </c>
      <c r="B57" s="19"/>
      <c r="C57" s="30" t="s">
        <v>2121</v>
      </c>
      <c r="D57" s="31"/>
      <c r="E57" s="31"/>
      <c r="F57" s="31"/>
      <c r="G57" s="31"/>
      <c r="H57" s="31"/>
      <c r="I57" s="31"/>
      <c r="J57" s="31"/>
      <c r="K57" s="32"/>
      <c r="L57" s="33" t="s">
        <v>44</v>
      </c>
      <c r="M57" s="34"/>
      <c r="N57" s="35" t="s">
        <v>0</v>
      </c>
      <c r="O57" s="36"/>
      <c r="P57" s="36"/>
      <c r="Q57" s="36"/>
      <c r="R57" s="37"/>
      <c r="S57" s="38">
        <v>1</v>
      </c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8">
        <v>55</v>
      </c>
      <c r="B58" s="19"/>
      <c r="C58" s="30" t="s">
        <v>2122</v>
      </c>
      <c r="D58" s="31"/>
      <c r="E58" s="31"/>
      <c r="F58" s="31"/>
      <c r="G58" s="31"/>
      <c r="H58" s="31"/>
      <c r="I58" s="31"/>
      <c r="J58" s="31"/>
      <c r="K58" s="32"/>
      <c r="L58" s="33" t="s">
        <v>44</v>
      </c>
      <c r="M58" s="34"/>
      <c r="N58" s="35" t="s">
        <v>1</v>
      </c>
      <c r="O58" s="36"/>
      <c r="P58" s="36"/>
      <c r="Q58" s="36"/>
      <c r="R58" s="37"/>
      <c r="S58" s="38">
        <v>7</v>
      </c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8">
        <v>56</v>
      </c>
      <c r="B59" s="19"/>
      <c r="C59" s="30" t="s">
        <v>2123</v>
      </c>
      <c r="D59" s="31"/>
      <c r="E59" s="31"/>
      <c r="F59" s="31"/>
      <c r="G59" s="31"/>
      <c r="H59" s="31"/>
      <c r="I59" s="31"/>
      <c r="J59" s="31"/>
      <c r="K59" s="32"/>
      <c r="L59" s="33" t="s">
        <v>44</v>
      </c>
      <c r="M59" s="34"/>
      <c r="N59" s="35" t="s">
        <v>1</v>
      </c>
      <c r="O59" s="36"/>
      <c r="P59" s="36"/>
      <c r="Q59" s="36"/>
      <c r="R59" s="37"/>
      <c r="S59" s="38">
        <v>7</v>
      </c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8">
        <v>57</v>
      </c>
      <c r="B60" s="19"/>
      <c r="C60" s="30" t="s">
        <v>2124</v>
      </c>
      <c r="D60" s="31"/>
      <c r="E60" s="31"/>
      <c r="F60" s="31"/>
      <c r="G60" s="31"/>
      <c r="H60" s="31"/>
      <c r="I60" s="31"/>
      <c r="J60" s="31"/>
      <c r="K60" s="32"/>
      <c r="L60" s="33" t="s">
        <v>44</v>
      </c>
      <c r="M60" s="34"/>
      <c r="N60" s="35" t="s">
        <v>0</v>
      </c>
      <c r="O60" s="36"/>
      <c r="P60" s="36"/>
      <c r="Q60" s="36"/>
      <c r="R60" s="37"/>
      <c r="S60" s="38">
        <v>3</v>
      </c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8">
        <v>58</v>
      </c>
      <c r="B61" s="19"/>
      <c r="C61" s="30" t="s">
        <v>2125</v>
      </c>
      <c r="D61" s="31"/>
      <c r="E61" s="31"/>
      <c r="F61" s="31"/>
      <c r="G61" s="31"/>
      <c r="H61" s="31"/>
      <c r="I61" s="31"/>
      <c r="J61" s="31"/>
      <c r="K61" s="32"/>
      <c r="L61" s="33" t="s">
        <v>44</v>
      </c>
      <c r="M61" s="34"/>
      <c r="N61" s="35" t="s">
        <v>0</v>
      </c>
      <c r="O61" s="36"/>
      <c r="P61" s="36"/>
      <c r="Q61" s="36"/>
      <c r="R61" s="37"/>
      <c r="S61" s="38">
        <v>8</v>
      </c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8">
        <v>59</v>
      </c>
      <c r="B62" s="19"/>
      <c r="C62" s="30" t="s">
        <v>2126</v>
      </c>
      <c r="D62" s="31"/>
      <c r="E62" s="31"/>
      <c r="F62" s="31"/>
      <c r="G62" s="31"/>
      <c r="H62" s="31"/>
      <c r="I62" s="31"/>
      <c r="J62" s="31"/>
      <c r="K62" s="32"/>
      <c r="L62" s="33" t="s">
        <v>44</v>
      </c>
      <c r="M62" s="34"/>
      <c r="N62" s="35" t="s">
        <v>0</v>
      </c>
      <c r="O62" s="36"/>
      <c r="P62" s="36"/>
      <c r="Q62" s="36"/>
      <c r="R62" s="37"/>
      <c r="S62" s="38">
        <v>8</v>
      </c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8">
        <v>60</v>
      </c>
      <c r="B63" s="19"/>
      <c r="C63" s="30" t="s">
        <v>2127</v>
      </c>
      <c r="D63" s="31"/>
      <c r="E63" s="31"/>
      <c r="F63" s="31"/>
      <c r="G63" s="31"/>
      <c r="H63" s="31"/>
      <c r="I63" s="31"/>
      <c r="J63" s="31"/>
      <c r="K63" s="32"/>
      <c r="L63" s="33" t="s">
        <v>44</v>
      </c>
      <c r="M63" s="34"/>
      <c r="N63" s="35" t="s">
        <v>0</v>
      </c>
      <c r="O63" s="36"/>
      <c r="P63" s="36"/>
      <c r="Q63" s="36"/>
      <c r="R63" s="37"/>
      <c r="S63" s="38">
        <v>8</v>
      </c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8">
        <v>61</v>
      </c>
      <c r="B64" s="19"/>
      <c r="C64" s="30" t="s">
        <v>2128</v>
      </c>
      <c r="D64" s="31"/>
      <c r="E64" s="31"/>
      <c r="F64" s="31"/>
      <c r="G64" s="31"/>
      <c r="H64" s="31"/>
      <c r="I64" s="31"/>
      <c r="J64" s="31"/>
      <c r="K64" s="32"/>
      <c r="L64" s="33" t="s">
        <v>44</v>
      </c>
      <c r="M64" s="34"/>
      <c r="N64" s="35" t="s">
        <v>0</v>
      </c>
      <c r="O64" s="36"/>
      <c r="P64" s="36"/>
      <c r="Q64" s="36"/>
      <c r="R64" s="37"/>
      <c r="S64" s="38">
        <v>2</v>
      </c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8">
        <v>62</v>
      </c>
      <c r="B65" s="19"/>
      <c r="C65" s="30" t="s">
        <v>2129</v>
      </c>
      <c r="D65" s="31"/>
      <c r="E65" s="31"/>
      <c r="F65" s="31"/>
      <c r="G65" s="31"/>
      <c r="H65" s="31"/>
      <c r="I65" s="31"/>
      <c r="J65" s="31"/>
      <c r="K65" s="32"/>
      <c r="L65" s="33" t="s">
        <v>44</v>
      </c>
      <c r="M65" s="34"/>
      <c r="N65" s="35" t="s">
        <v>0</v>
      </c>
      <c r="O65" s="36"/>
      <c r="P65" s="36"/>
      <c r="Q65" s="36"/>
      <c r="R65" s="37"/>
      <c r="S65" s="38">
        <v>1</v>
      </c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8">
        <v>63</v>
      </c>
      <c r="B66" s="19"/>
      <c r="C66" s="30" t="s">
        <v>2130</v>
      </c>
      <c r="D66" s="31"/>
      <c r="E66" s="31"/>
      <c r="F66" s="31"/>
      <c r="G66" s="31"/>
      <c r="H66" s="31"/>
      <c r="I66" s="31"/>
      <c r="J66" s="31"/>
      <c r="K66" s="32"/>
      <c r="L66" s="33" t="s">
        <v>44</v>
      </c>
      <c r="M66" s="34"/>
      <c r="N66" s="35" t="s">
        <v>0</v>
      </c>
      <c r="O66" s="36"/>
      <c r="P66" s="36"/>
      <c r="Q66" s="36"/>
      <c r="R66" s="37"/>
      <c r="S66" s="38">
        <v>10</v>
      </c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8">
        <v>64</v>
      </c>
      <c r="B67" s="19"/>
      <c r="C67" s="30" t="s">
        <v>2131</v>
      </c>
      <c r="D67" s="31"/>
      <c r="E67" s="31"/>
      <c r="F67" s="31"/>
      <c r="G67" s="31"/>
      <c r="H67" s="31"/>
      <c r="I67" s="31"/>
      <c r="J67" s="31"/>
      <c r="K67" s="32"/>
      <c r="L67" s="33" t="s">
        <v>44</v>
      </c>
      <c r="M67" s="34"/>
      <c r="N67" s="35" t="s">
        <v>0</v>
      </c>
      <c r="O67" s="36"/>
      <c r="P67" s="36"/>
      <c r="Q67" s="36"/>
      <c r="R67" s="37"/>
      <c r="S67" s="38">
        <v>1</v>
      </c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8">
        <v>65</v>
      </c>
      <c r="B68" s="19"/>
      <c r="C68" s="30" t="s">
        <v>2132</v>
      </c>
      <c r="D68" s="31"/>
      <c r="E68" s="31"/>
      <c r="F68" s="31"/>
      <c r="G68" s="31"/>
      <c r="H68" s="31"/>
      <c r="I68" s="31"/>
      <c r="J68" s="31"/>
      <c r="K68" s="32"/>
      <c r="L68" s="33" t="s">
        <v>44</v>
      </c>
      <c r="M68" s="34"/>
      <c r="N68" s="35" t="s">
        <v>0</v>
      </c>
      <c r="O68" s="36"/>
      <c r="P68" s="36"/>
      <c r="Q68" s="36"/>
      <c r="R68" s="37"/>
      <c r="S68" s="38">
        <v>9</v>
      </c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8">
        <v>66</v>
      </c>
      <c r="B69" s="19"/>
      <c r="C69" s="30" t="s">
        <v>2133</v>
      </c>
      <c r="D69" s="31"/>
      <c r="E69" s="31"/>
      <c r="F69" s="31"/>
      <c r="G69" s="31"/>
      <c r="H69" s="31"/>
      <c r="I69" s="31"/>
      <c r="J69" s="31"/>
      <c r="K69" s="32"/>
      <c r="L69" s="33" t="s">
        <v>44</v>
      </c>
      <c r="M69" s="34"/>
      <c r="N69" s="35" t="s">
        <v>0</v>
      </c>
      <c r="O69" s="36"/>
      <c r="P69" s="36"/>
      <c r="Q69" s="36"/>
      <c r="R69" s="37"/>
      <c r="S69" s="38">
        <v>1</v>
      </c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8">
        <v>67</v>
      </c>
      <c r="B70" s="19"/>
      <c r="C70" s="30" t="s">
        <v>2134</v>
      </c>
      <c r="D70" s="31"/>
      <c r="E70" s="31"/>
      <c r="F70" s="31"/>
      <c r="G70" s="31"/>
      <c r="H70" s="31"/>
      <c r="I70" s="31"/>
      <c r="J70" s="31"/>
      <c r="K70" s="32"/>
      <c r="L70" s="33" t="s">
        <v>44</v>
      </c>
      <c r="M70" s="34"/>
      <c r="N70" s="35" t="s">
        <v>0</v>
      </c>
      <c r="O70" s="36"/>
      <c r="P70" s="36"/>
      <c r="Q70" s="36"/>
      <c r="R70" s="37"/>
      <c r="S70" s="38">
        <v>60</v>
      </c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8">
        <v>68</v>
      </c>
      <c r="B71" s="19"/>
      <c r="C71" s="30" t="s">
        <v>2135</v>
      </c>
      <c r="D71" s="31"/>
      <c r="E71" s="31"/>
      <c r="F71" s="31"/>
      <c r="G71" s="31"/>
      <c r="H71" s="31"/>
      <c r="I71" s="31"/>
      <c r="J71" s="31"/>
      <c r="K71" s="32"/>
      <c r="L71" s="33" t="s">
        <v>44</v>
      </c>
      <c r="M71" s="34"/>
      <c r="N71" s="35" t="s">
        <v>0</v>
      </c>
      <c r="O71" s="36"/>
      <c r="P71" s="36"/>
      <c r="Q71" s="36"/>
      <c r="R71" s="37"/>
      <c r="S71" s="38">
        <v>2</v>
      </c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8">
        <v>69</v>
      </c>
      <c r="B72" s="19"/>
      <c r="C72" s="30" t="s">
        <v>2136</v>
      </c>
      <c r="D72" s="31"/>
      <c r="E72" s="31"/>
      <c r="F72" s="31"/>
      <c r="G72" s="31"/>
      <c r="H72" s="31"/>
      <c r="I72" s="31"/>
      <c r="J72" s="31"/>
      <c r="K72" s="32"/>
      <c r="L72" s="33" t="s">
        <v>44</v>
      </c>
      <c r="M72" s="34"/>
      <c r="N72" s="35" t="s">
        <v>0</v>
      </c>
      <c r="O72" s="36"/>
      <c r="P72" s="36"/>
      <c r="Q72" s="36"/>
      <c r="R72" s="37"/>
      <c r="S72" s="38">
        <v>1</v>
      </c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8">
        <v>70</v>
      </c>
      <c r="B73" s="19"/>
      <c r="C73" s="30" t="s">
        <v>2137</v>
      </c>
      <c r="D73" s="31"/>
      <c r="E73" s="31"/>
      <c r="F73" s="31"/>
      <c r="G73" s="31"/>
      <c r="H73" s="31"/>
      <c r="I73" s="31"/>
      <c r="J73" s="31"/>
      <c r="K73" s="32"/>
      <c r="L73" s="33" t="s">
        <v>44</v>
      </c>
      <c r="M73" s="34"/>
      <c r="N73" s="35" t="s">
        <v>0</v>
      </c>
      <c r="O73" s="36"/>
      <c r="P73" s="36"/>
      <c r="Q73" s="36"/>
      <c r="R73" s="37"/>
      <c r="S73" s="38">
        <v>1</v>
      </c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8">
        <v>71</v>
      </c>
      <c r="B74" s="19"/>
      <c r="C74" s="30" t="s">
        <v>2138</v>
      </c>
      <c r="D74" s="31"/>
      <c r="E74" s="31"/>
      <c r="F74" s="31"/>
      <c r="G74" s="31"/>
      <c r="H74" s="31"/>
      <c r="I74" s="31"/>
      <c r="J74" s="31"/>
      <c r="K74" s="32"/>
      <c r="L74" s="33" t="s">
        <v>44</v>
      </c>
      <c r="M74" s="34"/>
      <c r="N74" s="35" t="s">
        <v>0</v>
      </c>
      <c r="O74" s="36"/>
      <c r="P74" s="36"/>
      <c r="Q74" s="36"/>
      <c r="R74" s="37"/>
      <c r="S74" s="38">
        <v>8</v>
      </c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8">
        <v>72</v>
      </c>
      <c r="B75" s="19"/>
      <c r="C75" s="30" t="s">
        <v>2139</v>
      </c>
      <c r="D75" s="31"/>
      <c r="E75" s="31"/>
      <c r="F75" s="31"/>
      <c r="G75" s="31"/>
      <c r="H75" s="31"/>
      <c r="I75" s="31"/>
      <c r="J75" s="31"/>
      <c r="K75" s="32"/>
      <c r="L75" s="33" t="s">
        <v>44</v>
      </c>
      <c r="M75" s="34"/>
      <c r="N75" s="35" t="s">
        <v>0</v>
      </c>
      <c r="O75" s="36"/>
      <c r="P75" s="36"/>
      <c r="Q75" s="36"/>
      <c r="R75" s="37"/>
      <c r="S75" s="38">
        <v>8</v>
      </c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>
        <v>3</v>
      </c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8">
        <v>73</v>
      </c>
      <c r="B76" s="19"/>
      <c r="C76" s="30" t="s">
        <v>2140</v>
      </c>
      <c r="D76" s="31"/>
      <c r="E76" s="31"/>
      <c r="F76" s="31"/>
      <c r="G76" s="31"/>
      <c r="H76" s="31"/>
      <c r="I76" s="31"/>
      <c r="J76" s="31"/>
      <c r="K76" s="32"/>
      <c r="L76" s="33" t="s">
        <v>44</v>
      </c>
      <c r="M76" s="34"/>
      <c r="N76" s="35" t="s">
        <v>0</v>
      </c>
      <c r="O76" s="36"/>
      <c r="P76" s="36"/>
      <c r="Q76" s="36"/>
      <c r="R76" s="37"/>
      <c r="S76" s="38">
        <v>6</v>
      </c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8">
        <v>74</v>
      </c>
      <c r="B77" s="19"/>
      <c r="C77" s="30" t="s">
        <v>2141</v>
      </c>
      <c r="D77" s="31"/>
      <c r="E77" s="31"/>
      <c r="F77" s="31"/>
      <c r="G77" s="31"/>
      <c r="H77" s="31"/>
      <c r="I77" s="31"/>
      <c r="J77" s="31"/>
      <c r="K77" s="32"/>
      <c r="L77" s="33" t="s">
        <v>44</v>
      </c>
      <c r="M77" s="34"/>
      <c r="N77" s="35" t="s">
        <v>0</v>
      </c>
      <c r="O77" s="36"/>
      <c r="P77" s="36"/>
      <c r="Q77" s="36"/>
      <c r="R77" s="37"/>
      <c r="S77" s="38">
        <v>8</v>
      </c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8">
        <v>75</v>
      </c>
      <c r="B78" s="19"/>
      <c r="C78" s="30" t="s">
        <v>2142</v>
      </c>
      <c r="D78" s="31"/>
      <c r="E78" s="31"/>
      <c r="F78" s="31"/>
      <c r="G78" s="31"/>
      <c r="H78" s="31"/>
      <c r="I78" s="31"/>
      <c r="J78" s="31"/>
      <c r="K78" s="32"/>
      <c r="L78" s="33" t="s">
        <v>44</v>
      </c>
      <c r="M78" s="34"/>
      <c r="N78" s="35" t="s">
        <v>0</v>
      </c>
      <c r="O78" s="36"/>
      <c r="P78" s="36"/>
      <c r="Q78" s="36"/>
      <c r="R78" s="37"/>
      <c r="S78" s="38">
        <v>180</v>
      </c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8">
        <v>76</v>
      </c>
      <c r="B79" s="19"/>
      <c r="C79" s="30" t="s">
        <v>2143</v>
      </c>
      <c r="D79" s="31"/>
      <c r="E79" s="31"/>
      <c r="F79" s="31"/>
      <c r="G79" s="31"/>
      <c r="H79" s="31"/>
      <c r="I79" s="31"/>
      <c r="J79" s="31"/>
      <c r="K79" s="32"/>
      <c r="L79" s="33" t="s">
        <v>44</v>
      </c>
      <c r="M79" s="34"/>
      <c r="N79" s="35" t="s">
        <v>0</v>
      </c>
      <c r="O79" s="36"/>
      <c r="P79" s="36"/>
      <c r="Q79" s="36"/>
      <c r="R79" s="37"/>
      <c r="S79" s="38">
        <v>2</v>
      </c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8">
        <v>77</v>
      </c>
      <c r="B80" s="19"/>
      <c r="C80" s="30" t="s">
        <v>2144</v>
      </c>
      <c r="D80" s="31"/>
      <c r="E80" s="31"/>
      <c r="F80" s="31"/>
      <c r="G80" s="31"/>
      <c r="H80" s="31"/>
      <c r="I80" s="31"/>
      <c r="J80" s="31"/>
      <c r="K80" s="32"/>
      <c r="L80" s="33" t="s">
        <v>44</v>
      </c>
      <c r="M80" s="34"/>
      <c r="N80" s="35" t="s">
        <v>0</v>
      </c>
      <c r="O80" s="36"/>
      <c r="P80" s="36"/>
      <c r="Q80" s="36"/>
      <c r="R80" s="37"/>
      <c r="S80" s="38">
        <v>2</v>
      </c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8">
        <v>78</v>
      </c>
      <c r="B81" s="19"/>
      <c r="C81" s="30" t="s">
        <v>2145</v>
      </c>
      <c r="D81" s="31"/>
      <c r="E81" s="31"/>
      <c r="F81" s="31"/>
      <c r="G81" s="31"/>
      <c r="H81" s="31"/>
      <c r="I81" s="31"/>
      <c r="J81" s="31"/>
      <c r="K81" s="32"/>
      <c r="L81" s="33" t="s">
        <v>44</v>
      </c>
      <c r="M81" s="34"/>
      <c r="N81" s="35" t="s">
        <v>0</v>
      </c>
      <c r="O81" s="36"/>
      <c r="P81" s="36"/>
      <c r="Q81" s="36"/>
      <c r="R81" s="37"/>
      <c r="S81" s="38">
        <v>90</v>
      </c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8">
        <v>79</v>
      </c>
      <c r="B82" s="19"/>
      <c r="C82" s="30" t="s">
        <v>2146</v>
      </c>
      <c r="D82" s="31"/>
      <c r="E82" s="31"/>
      <c r="F82" s="31"/>
      <c r="G82" s="31"/>
      <c r="H82" s="31"/>
      <c r="I82" s="31"/>
      <c r="J82" s="31"/>
      <c r="K82" s="32"/>
      <c r="L82" s="33" t="s">
        <v>44</v>
      </c>
      <c r="M82" s="34"/>
      <c r="N82" s="35" t="s">
        <v>0</v>
      </c>
      <c r="O82" s="36"/>
      <c r="P82" s="36"/>
      <c r="Q82" s="36"/>
      <c r="R82" s="37"/>
      <c r="S82" s="38">
        <v>2</v>
      </c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8">
        <v>80</v>
      </c>
      <c r="B83" s="19"/>
      <c r="C83" s="30" t="s">
        <v>2147</v>
      </c>
      <c r="D83" s="31"/>
      <c r="E83" s="31"/>
      <c r="F83" s="31"/>
      <c r="G83" s="31"/>
      <c r="H83" s="31"/>
      <c r="I83" s="31"/>
      <c r="J83" s="31"/>
      <c r="K83" s="32"/>
      <c r="L83" s="33" t="s">
        <v>44</v>
      </c>
      <c r="M83" s="34"/>
      <c r="N83" s="35" t="s">
        <v>0</v>
      </c>
      <c r="O83" s="36"/>
      <c r="P83" s="36"/>
      <c r="Q83" s="36"/>
      <c r="R83" s="37"/>
      <c r="S83" s="38">
        <v>2</v>
      </c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8">
        <v>81</v>
      </c>
      <c r="B84" s="19"/>
      <c r="C84" s="30" t="s">
        <v>2148</v>
      </c>
      <c r="D84" s="31"/>
      <c r="E84" s="31"/>
      <c r="F84" s="31"/>
      <c r="G84" s="31"/>
      <c r="H84" s="31"/>
      <c r="I84" s="31"/>
      <c r="J84" s="31"/>
      <c r="K84" s="32"/>
      <c r="L84" s="33" t="s">
        <v>44</v>
      </c>
      <c r="M84" s="34"/>
      <c r="N84" s="35" t="s">
        <v>0</v>
      </c>
      <c r="O84" s="36"/>
      <c r="P84" s="36"/>
      <c r="Q84" s="36"/>
      <c r="R84" s="37"/>
      <c r="S84" s="38">
        <v>8</v>
      </c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8">
        <v>82</v>
      </c>
      <c r="B85" s="19"/>
      <c r="C85" s="30" t="s">
        <v>2149</v>
      </c>
      <c r="D85" s="31"/>
      <c r="E85" s="31"/>
      <c r="F85" s="31"/>
      <c r="G85" s="31"/>
      <c r="H85" s="31"/>
      <c r="I85" s="31"/>
      <c r="J85" s="31"/>
      <c r="K85" s="32"/>
      <c r="L85" s="33" t="s">
        <v>44</v>
      </c>
      <c r="M85" s="34"/>
      <c r="N85" s="35" t="s">
        <v>0</v>
      </c>
      <c r="O85" s="36"/>
      <c r="P85" s="36"/>
      <c r="Q85" s="36"/>
      <c r="R85" s="37"/>
      <c r="S85" s="38">
        <v>1</v>
      </c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8">
        <v>83</v>
      </c>
      <c r="B86" s="19"/>
      <c r="C86" s="30" t="s">
        <v>2150</v>
      </c>
      <c r="D86" s="31"/>
      <c r="E86" s="31"/>
      <c r="F86" s="31"/>
      <c r="G86" s="31"/>
      <c r="H86" s="31"/>
      <c r="I86" s="31"/>
      <c r="J86" s="31"/>
      <c r="K86" s="32"/>
      <c r="L86" s="33" t="s">
        <v>44</v>
      </c>
      <c r="M86" s="34"/>
      <c r="N86" s="35" t="s">
        <v>0</v>
      </c>
      <c r="O86" s="36"/>
      <c r="P86" s="36"/>
      <c r="Q86" s="36"/>
      <c r="R86" s="37"/>
      <c r="S86" s="38">
        <v>1</v>
      </c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8">
        <v>84</v>
      </c>
      <c r="B87" s="19"/>
      <c r="C87" s="30" t="s">
        <v>2151</v>
      </c>
      <c r="D87" s="31"/>
      <c r="E87" s="31"/>
      <c r="F87" s="31"/>
      <c r="G87" s="31"/>
      <c r="H87" s="31"/>
      <c r="I87" s="31"/>
      <c r="J87" s="31"/>
      <c r="K87" s="32"/>
      <c r="L87" s="33" t="s">
        <v>44</v>
      </c>
      <c r="M87" s="34"/>
      <c r="N87" s="35" t="s">
        <v>0</v>
      </c>
      <c r="O87" s="36"/>
      <c r="P87" s="36"/>
      <c r="Q87" s="36"/>
      <c r="R87" s="37"/>
      <c r="S87" s="38">
        <v>15</v>
      </c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8">
        <v>85</v>
      </c>
      <c r="B88" s="19"/>
      <c r="C88" s="30" t="s">
        <v>2152</v>
      </c>
      <c r="D88" s="31"/>
      <c r="E88" s="31"/>
      <c r="F88" s="31"/>
      <c r="G88" s="31"/>
      <c r="H88" s="31"/>
      <c r="I88" s="31"/>
      <c r="J88" s="31"/>
      <c r="K88" s="32"/>
      <c r="L88" s="33" t="s">
        <v>44</v>
      </c>
      <c r="M88" s="34"/>
      <c r="N88" s="35" t="s">
        <v>0</v>
      </c>
      <c r="O88" s="36"/>
      <c r="P88" s="36"/>
      <c r="Q88" s="36"/>
      <c r="R88" s="37"/>
      <c r="S88" s="38">
        <v>15</v>
      </c>
      <c r="T88" s="39"/>
      <c r="U88" s="38"/>
      <c r="V88" s="39"/>
      <c r="W88" s="12"/>
      <c r="X88" s="13"/>
      <c r="Y88" s="13"/>
      <c r="Z88" s="13"/>
      <c r="AA88" s="13">
        <v>1</v>
      </c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8">
        <v>86</v>
      </c>
      <c r="B89" s="19"/>
      <c r="C89" s="30" t="s">
        <v>2153</v>
      </c>
      <c r="D89" s="31"/>
      <c r="E89" s="31"/>
      <c r="F89" s="31"/>
      <c r="G89" s="31"/>
      <c r="H89" s="31"/>
      <c r="I89" s="31"/>
      <c r="J89" s="31"/>
      <c r="K89" s="32"/>
      <c r="L89" s="33" t="s">
        <v>44</v>
      </c>
      <c r="M89" s="34"/>
      <c r="N89" s="35" t="s">
        <v>0</v>
      </c>
      <c r="O89" s="36"/>
      <c r="P89" s="36"/>
      <c r="Q89" s="36"/>
      <c r="R89" s="37"/>
      <c r="S89" s="38">
        <v>15</v>
      </c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8">
        <v>87</v>
      </c>
      <c r="B90" s="19"/>
      <c r="C90" s="30" t="s">
        <v>2154</v>
      </c>
      <c r="D90" s="31"/>
      <c r="E90" s="31"/>
      <c r="F90" s="31"/>
      <c r="G90" s="31"/>
      <c r="H90" s="31"/>
      <c r="I90" s="31"/>
      <c r="J90" s="31"/>
      <c r="K90" s="32"/>
      <c r="L90" s="33" t="s">
        <v>44</v>
      </c>
      <c r="M90" s="34"/>
      <c r="N90" s="35" t="s">
        <v>0</v>
      </c>
      <c r="O90" s="36"/>
      <c r="P90" s="36"/>
      <c r="Q90" s="36"/>
      <c r="R90" s="37"/>
      <c r="S90" s="38">
        <v>9</v>
      </c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8">
        <v>88</v>
      </c>
      <c r="B91" s="19"/>
      <c r="C91" s="30" t="s">
        <v>2155</v>
      </c>
      <c r="D91" s="31"/>
      <c r="E91" s="31"/>
      <c r="F91" s="31"/>
      <c r="G91" s="31"/>
      <c r="H91" s="31"/>
      <c r="I91" s="31"/>
      <c r="J91" s="31"/>
      <c r="K91" s="32"/>
      <c r="L91" s="33" t="s">
        <v>44</v>
      </c>
      <c r="M91" s="34"/>
      <c r="N91" s="35" t="s">
        <v>0</v>
      </c>
      <c r="O91" s="36"/>
      <c r="P91" s="36"/>
      <c r="Q91" s="36"/>
      <c r="R91" s="37"/>
      <c r="S91" s="38">
        <v>1</v>
      </c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8">
        <v>89</v>
      </c>
      <c r="B92" s="19"/>
      <c r="C92" s="30" t="s">
        <v>2156</v>
      </c>
      <c r="D92" s="31"/>
      <c r="E92" s="31"/>
      <c r="F92" s="31"/>
      <c r="G92" s="31"/>
      <c r="H92" s="31"/>
      <c r="I92" s="31"/>
      <c r="J92" s="31"/>
      <c r="K92" s="32"/>
      <c r="L92" s="33" t="s">
        <v>44</v>
      </c>
      <c r="M92" s="34"/>
      <c r="N92" s="35" t="s">
        <v>0</v>
      </c>
      <c r="O92" s="36"/>
      <c r="P92" s="36"/>
      <c r="Q92" s="36"/>
      <c r="R92" s="37"/>
      <c r="S92" s="38">
        <v>16</v>
      </c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8">
        <v>90</v>
      </c>
      <c r="B93" s="19"/>
      <c r="C93" s="30" t="s">
        <v>2157</v>
      </c>
      <c r="D93" s="31"/>
      <c r="E93" s="31"/>
      <c r="F93" s="31"/>
      <c r="G93" s="31"/>
      <c r="H93" s="31"/>
      <c r="I93" s="31"/>
      <c r="J93" s="31"/>
      <c r="K93" s="32"/>
      <c r="L93" s="33" t="s">
        <v>44</v>
      </c>
      <c r="M93" s="34"/>
      <c r="N93" s="35" t="s">
        <v>0</v>
      </c>
      <c r="O93" s="36"/>
      <c r="P93" s="36"/>
      <c r="Q93" s="36"/>
      <c r="R93" s="37"/>
      <c r="S93" s="38">
        <v>16</v>
      </c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8">
        <v>91</v>
      </c>
      <c r="B94" s="19"/>
      <c r="C94" s="30" t="s">
        <v>2158</v>
      </c>
      <c r="D94" s="31"/>
      <c r="E94" s="31"/>
      <c r="F94" s="31"/>
      <c r="G94" s="31"/>
      <c r="H94" s="31"/>
      <c r="I94" s="31"/>
      <c r="J94" s="31"/>
      <c r="K94" s="32"/>
      <c r="L94" s="33" t="s">
        <v>44</v>
      </c>
      <c r="M94" s="34"/>
      <c r="N94" s="35" t="s">
        <v>0</v>
      </c>
      <c r="O94" s="36"/>
      <c r="P94" s="36"/>
      <c r="Q94" s="36"/>
      <c r="R94" s="37"/>
      <c r="S94" s="38">
        <v>1</v>
      </c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8">
        <v>92</v>
      </c>
      <c r="B95" s="19"/>
      <c r="C95" s="30" t="s">
        <v>2159</v>
      </c>
      <c r="D95" s="31"/>
      <c r="E95" s="31"/>
      <c r="F95" s="31"/>
      <c r="G95" s="31"/>
      <c r="H95" s="31"/>
      <c r="I95" s="31"/>
      <c r="J95" s="31"/>
      <c r="K95" s="32"/>
      <c r="L95" s="33" t="s">
        <v>44</v>
      </c>
      <c r="M95" s="34"/>
      <c r="N95" s="35" t="s">
        <v>0</v>
      </c>
      <c r="O95" s="36"/>
      <c r="P95" s="36"/>
      <c r="Q95" s="36"/>
      <c r="R95" s="37"/>
      <c r="S95" s="38">
        <v>15</v>
      </c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8">
        <v>93</v>
      </c>
      <c r="B96" s="19"/>
      <c r="C96" s="30" t="s">
        <v>2160</v>
      </c>
      <c r="D96" s="31"/>
      <c r="E96" s="31"/>
      <c r="F96" s="31"/>
      <c r="G96" s="31"/>
      <c r="H96" s="31"/>
      <c r="I96" s="31"/>
      <c r="J96" s="31"/>
      <c r="K96" s="32"/>
      <c r="L96" s="33" t="s">
        <v>44</v>
      </c>
      <c r="M96" s="34"/>
      <c r="N96" s="35" t="s">
        <v>0</v>
      </c>
      <c r="O96" s="36"/>
      <c r="P96" s="36"/>
      <c r="Q96" s="36"/>
      <c r="R96" s="37"/>
      <c r="S96" s="38">
        <v>16</v>
      </c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8">
        <v>94</v>
      </c>
      <c r="B97" s="19"/>
      <c r="C97" s="30" t="s">
        <v>2161</v>
      </c>
      <c r="D97" s="31"/>
      <c r="E97" s="31"/>
      <c r="F97" s="31"/>
      <c r="G97" s="31"/>
      <c r="H97" s="31"/>
      <c r="I97" s="31"/>
      <c r="J97" s="31"/>
      <c r="K97" s="32"/>
      <c r="L97" s="33" t="s">
        <v>44</v>
      </c>
      <c r="M97" s="34"/>
      <c r="N97" s="35" t="s">
        <v>0</v>
      </c>
      <c r="O97" s="36"/>
      <c r="P97" s="36"/>
      <c r="Q97" s="36"/>
      <c r="R97" s="37"/>
      <c r="S97" s="38">
        <v>16</v>
      </c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8">
        <v>95</v>
      </c>
      <c r="B98" s="19"/>
      <c r="C98" s="30" t="s">
        <v>2162</v>
      </c>
      <c r="D98" s="31"/>
      <c r="E98" s="31"/>
      <c r="F98" s="31"/>
      <c r="G98" s="31"/>
      <c r="H98" s="31"/>
      <c r="I98" s="31"/>
      <c r="J98" s="31"/>
      <c r="K98" s="32"/>
      <c r="L98" s="33" t="s">
        <v>44</v>
      </c>
      <c r="M98" s="34"/>
      <c r="N98" s="35" t="s">
        <v>0</v>
      </c>
      <c r="O98" s="36"/>
      <c r="P98" s="36"/>
      <c r="Q98" s="36"/>
      <c r="R98" s="37"/>
      <c r="S98" s="38">
        <v>1</v>
      </c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8">
        <v>96</v>
      </c>
      <c r="B99" s="19"/>
      <c r="C99" s="30" t="s">
        <v>2163</v>
      </c>
      <c r="D99" s="31"/>
      <c r="E99" s="31"/>
      <c r="F99" s="31"/>
      <c r="G99" s="31"/>
      <c r="H99" s="31"/>
      <c r="I99" s="31"/>
      <c r="J99" s="31"/>
      <c r="K99" s="32"/>
      <c r="L99" s="33" t="s">
        <v>44</v>
      </c>
      <c r="M99" s="34"/>
      <c r="N99" s="35" t="s">
        <v>0</v>
      </c>
      <c r="O99" s="36"/>
      <c r="P99" s="36"/>
      <c r="Q99" s="36"/>
      <c r="R99" s="37"/>
      <c r="S99" s="38">
        <v>2</v>
      </c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8">
        <v>97</v>
      </c>
      <c r="B100" s="19"/>
      <c r="C100" s="30" t="s">
        <v>2164</v>
      </c>
      <c r="D100" s="31"/>
      <c r="E100" s="31"/>
      <c r="F100" s="31"/>
      <c r="G100" s="31"/>
      <c r="H100" s="31"/>
      <c r="I100" s="31"/>
      <c r="J100" s="31"/>
      <c r="K100" s="32"/>
      <c r="L100" s="33" t="s">
        <v>44</v>
      </c>
      <c r="M100" s="34"/>
      <c r="N100" s="35" t="s">
        <v>0</v>
      </c>
      <c r="O100" s="36"/>
      <c r="P100" s="36"/>
      <c r="Q100" s="36"/>
      <c r="R100" s="37"/>
      <c r="S100" s="38">
        <v>1</v>
      </c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8">
        <v>98</v>
      </c>
      <c r="B101" s="19"/>
      <c r="C101" s="30" t="s">
        <v>2165</v>
      </c>
      <c r="D101" s="31"/>
      <c r="E101" s="31"/>
      <c r="F101" s="31"/>
      <c r="G101" s="31"/>
      <c r="H101" s="31"/>
      <c r="I101" s="31"/>
      <c r="J101" s="31"/>
      <c r="K101" s="32"/>
      <c r="L101" s="33" t="s">
        <v>44</v>
      </c>
      <c r="M101" s="34"/>
      <c r="N101" s="35" t="s">
        <v>0</v>
      </c>
      <c r="O101" s="36"/>
      <c r="P101" s="36"/>
      <c r="Q101" s="36"/>
      <c r="R101" s="37"/>
      <c r="S101" s="38">
        <v>19</v>
      </c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8">
        <v>99</v>
      </c>
      <c r="B102" s="19"/>
      <c r="C102" s="30" t="s">
        <v>2166</v>
      </c>
      <c r="D102" s="31"/>
      <c r="E102" s="31"/>
      <c r="F102" s="31"/>
      <c r="G102" s="31"/>
      <c r="H102" s="31"/>
      <c r="I102" s="31"/>
      <c r="J102" s="31"/>
      <c r="K102" s="32"/>
      <c r="L102" s="33" t="s">
        <v>44</v>
      </c>
      <c r="M102" s="34"/>
      <c r="N102" s="35" t="s">
        <v>0</v>
      </c>
      <c r="O102" s="36"/>
      <c r="P102" s="36"/>
      <c r="Q102" s="36"/>
      <c r="R102" s="37"/>
      <c r="S102" s="38">
        <v>15</v>
      </c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8">
        <v>100</v>
      </c>
      <c r="B103" s="19"/>
      <c r="C103" s="30" t="s">
        <v>2167</v>
      </c>
      <c r="D103" s="31"/>
      <c r="E103" s="31"/>
      <c r="F103" s="31"/>
      <c r="G103" s="31"/>
      <c r="H103" s="31"/>
      <c r="I103" s="31"/>
      <c r="J103" s="31"/>
      <c r="K103" s="32"/>
      <c r="L103" s="33" t="s">
        <v>44</v>
      </c>
      <c r="M103" s="34"/>
      <c r="N103" s="35" t="s">
        <v>0</v>
      </c>
      <c r="O103" s="36"/>
      <c r="P103" s="36"/>
      <c r="Q103" s="36"/>
      <c r="R103" s="37"/>
      <c r="S103" s="38">
        <v>1</v>
      </c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8">
        <v>101</v>
      </c>
      <c r="B104" s="19"/>
      <c r="C104" s="30" t="s">
        <v>2168</v>
      </c>
      <c r="D104" s="31"/>
      <c r="E104" s="31"/>
      <c r="F104" s="31"/>
      <c r="G104" s="31"/>
      <c r="H104" s="31"/>
      <c r="I104" s="31"/>
      <c r="J104" s="31"/>
      <c r="K104" s="32"/>
      <c r="L104" s="33" t="s">
        <v>44</v>
      </c>
      <c r="M104" s="34"/>
      <c r="N104" s="35" t="s">
        <v>0</v>
      </c>
      <c r="O104" s="36"/>
      <c r="P104" s="36"/>
      <c r="Q104" s="36"/>
      <c r="R104" s="37"/>
      <c r="S104" s="38">
        <v>1</v>
      </c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8">
        <v>102</v>
      </c>
      <c r="B105" s="19"/>
      <c r="C105" s="30" t="s">
        <v>2169</v>
      </c>
      <c r="D105" s="31"/>
      <c r="E105" s="31"/>
      <c r="F105" s="31"/>
      <c r="G105" s="31"/>
      <c r="H105" s="31"/>
      <c r="I105" s="31"/>
      <c r="J105" s="31"/>
      <c r="K105" s="32"/>
      <c r="L105" s="33" t="s">
        <v>44</v>
      </c>
      <c r="M105" s="34"/>
      <c r="N105" s="35" t="s">
        <v>0</v>
      </c>
      <c r="O105" s="36"/>
      <c r="P105" s="36"/>
      <c r="Q105" s="36"/>
      <c r="R105" s="37"/>
      <c r="S105" s="38">
        <v>2</v>
      </c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8">
        <v>103</v>
      </c>
      <c r="B106" s="19"/>
      <c r="C106" s="30" t="s">
        <v>2170</v>
      </c>
      <c r="D106" s="31"/>
      <c r="E106" s="31"/>
      <c r="F106" s="31"/>
      <c r="G106" s="31"/>
      <c r="H106" s="31"/>
      <c r="I106" s="31"/>
      <c r="J106" s="31"/>
      <c r="K106" s="32"/>
      <c r="L106" s="33" t="s">
        <v>44</v>
      </c>
      <c r="M106" s="34"/>
      <c r="N106" s="35" t="s">
        <v>0</v>
      </c>
      <c r="O106" s="36"/>
      <c r="P106" s="36"/>
      <c r="Q106" s="36"/>
      <c r="R106" s="37"/>
      <c r="S106" s="38">
        <v>1</v>
      </c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8">
        <v>104</v>
      </c>
      <c r="B107" s="19"/>
      <c r="C107" s="30" t="s">
        <v>2171</v>
      </c>
      <c r="D107" s="31"/>
      <c r="E107" s="31"/>
      <c r="F107" s="31"/>
      <c r="G107" s="31"/>
      <c r="H107" s="31"/>
      <c r="I107" s="31"/>
      <c r="J107" s="31"/>
      <c r="K107" s="32"/>
      <c r="L107" s="33" t="s">
        <v>44</v>
      </c>
      <c r="M107" s="34"/>
      <c r="N107" s="35" t="s">
        <v>0</v>
      </c>
      <c r="O107" s="36"/>
      <c r="P107" s="36"/>
      <c r="Q107" s="36"/>
      <c r="R107" s="37"/>
      <c r="S107" s="38">
        <v>20</v>
      </c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8">
        <v>105</v>
      </c>
      <c r="B108" s="19"/>
      <c r="C108" s="30" t="s">
        <v>2172</v>
      </c>
      <c r="D108" s="31"/>
      <c r="E108" s="31"/>
      <c r="F108" s="31"/>
      <c r="G108" s="31"/>
      <c r="H108" s="31"/>
      <c r="I108" s="31"/>
      <c r="J108" s="31"/>
      <c r="K108" s="32"/>
      <c r="L108" s="33" t="s">
        <v>44</v>
      </c>
      <c r="M108" s="34"/>
      <c r="N108" s="35" t="s">
        <v>0</v>
      </c>
      <c r="O108" s="36"/>
      <c r="P108" s="36"/>
      <c r="Q108" s="36"/>
      <c r="R108" s="37"/>
      <c r="S108" s="38">
        <v>1</v>
      </c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8">
        <v>106</v>
      </c>
      <c r="B109" s="19"/>
      <c r="C109" s="30" t="s">
        <v>2173</v>
      </c>
      <c r="D109" s="31"/>
      <c r="E109" s="31"/>
      <c r="F109" s="31"/>
      <c r="G109" s="31"/>
      <c r="H109" s="31"/>
      <c r="I109" s="31"/>
      <c r="J109" s="31"/>
      <c r="K109" s="32"/>
      <c r="L109" s="33" t="s">
        <v>44</v>
      </c>
      <c r="M109" s="34"/>
      <c r="N109" s="35" t="s">
        <v>0</v>
      </c>
      <c r="O109" s="36"/>
      <c r="P109" s="36"/>
      <c r="Q109" s="36"/>
      <c r="R109" s="37"/>
      <c r="S109" s="38">
        <v>15</v>
      </c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8">
        <v>107</v>
      </c>
      <c r="B110" s="19"/>
      <c r="C110" s="30" t="s">
        <v>2174</v>
      </c>
      <c r="D110" s="31"/>
      <c r="E110" s="31"/>
      <c r="F110" s="31"/>
      <c r="G110" s="31"/>
      <c r="H110" s="31"/>
      <c r="I110" s="31"/>
      <c r="J110" s="31"/>
      <c r="K110" s="32"/>
      <c r="L110" s="33" t="s">
        <v>44</v>
      </c>
      <c r="M110" s="34"/>
      <c r="N110" s="35" t="s">
        <v>0</v>
      </c>
      <c r="O110" s="36"/>
      <c r="P110" s="36"/>
      <c r="Q110" s="36"/>
      <c r="R110" s="37"/>
      <c r="S110" s="38">
        <v>8</v>
      </c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8">
        <v>108</v>
      </c>
      <c r="B111" s="19"/>
      <c r="C111" s="30" t="s">
        <v>2175</v>
      </c>
      <c r="D111" s="31"/>
      <c r="E111" s="31"/>
      <c r="F111" s="31"/>
      <c r="G111" s="31"/>
      <c r="H111" s="31"/>
      <c r="I111" s="31"/>
      <c r="J111" s="31"/>
      <c r="K111" s="32"/>
      <c r="L111" s="33" t="s">
        <v>44</v>
      </c>
      <c r="M111" s="34"/>
      <c r="N111" s="35" t="s">
        <v>0</v>
      </c>
      <c r="O111" s="36"/>
      <c r="P111" s="36"/>
      <c r="Q111" s="36"/>
      <c r="R111" s="37"/>
      <c r="S111" s="38">
        <v>15</v>
      </c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8">
        <v>109</v>
      </c>
      <c r="B112" s="19"/>
      <c r="C112" s="30" t="s">
        <v>2176</v>
      </c>
      <c r="D112" s="31"/>
      <c r="E112" s="31"/>
      <c r="F112" s="31"/>
      <c r="G112" s="31"/>
      <c r="H112" s="31"/>
      <c r="I112" s="31"/>
      <c r="J112" s="31"/>
      <c r="K112" s="32"/>
      <c r="L112" s="33" t="s">
        <v>44</v>
      </c>
      <c r="M112" s="34"/>
      <c r="N112" s="35" t="s">
        <v>0</v>
      </c>
      <c r="O112" s="36"/>
      <c r="P112" s="36"/>
      <c r="Q112" s="36"/>
      <c r="R112" s="37"/>
      <c r="S112" s="38">
        <v>8</v>
      </c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8">
        <v>110</v>
      </c>
      <c r="B113" s="19"/>
      <c r="C113" s="30" t="s">
        <v>2177</v>
      </c>
      <c r="D113" s="31"/>
      <c r="E113" s="31"/>
      <c r="F113" s="31"/>
      <c r="G113" s="31"/>
      <c r="H113" s="31"/>
      <c r="I113" s="31"/>
      <c r="J113" s="31"/>
      <c r="K113" s="32"/>
      <c r="L113" s="33" t="s">
        <v>44</v>
      </c>
      <c r="M113" s="34"/>
      <c r="N113" s="35" t="s">
        <v>0</v>
      </c>
      <c r="O113" s="36"/>
      <c r="P113" s="36"/>
      <c r="Q113" s="36"/>
      <c r="R113" s="37"/>
      <c r="S113" s="38">
        <v>19</v>
      </c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8">
        <v>111</v>
      </c>
      <c r="B114" s="19"/>
      <c r="C114" s="30" t="s">
        <v>2178</v>
      </c>
      <c r="D114" s="31"/>
      <c r="E114" s="31"/>
      <c r="F114" s="31"/>
      <c r="G114" s="31"/>
      <c r="H114" s="31"/>
      <c r="I114" s="31"/>
      <c r="J114" s="31"/>
      <c r="K114" s="32"/>
      <c r="L114" s="33" t="s">
        <v>44</v>
      </c>
      <c r="M114" s="34"/>
      <c r="N114" s="35" t="s">
        <v>1</v>
      </c>
      <c r="O114" s="36"/>
      <c r="P114" s="36"/>
      <c r="Q114" s="36"/>
      <c r="R114" s="37"/>
      <c r="S114" s="38">
        <v>8</v>
      </c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8">
        <v>112</v>
      </c>
      <c r="B115" s="19"/>
      <c r="C115" s="30" t="s">
        <v>2179</v>
      </c>
      <c r="D115" s="31"/>
      <c r="E115" s="31"/>
      <c r="F115" s="31"/>
      <c r="G115" s="31"/>
      <c r="H115" s="31"/>
      <c r="I115" s="31"/>
      <c r="J115" s="31"/>
      <c r="K115" s="32"/>
      <c r="L115" s="33" t="s">
        <v>44</v>
      </c>
      <c r="M115" s="34"/>
      <c r="N115" s="35" t="s">
        <v>1</v>
      </c>
      <c r="O115" s="36"/>
      <c r="P115" s="36"/>
      <c r="Q115" s="36"/>
      <c r="R115" s="37"/>
      <c r="S115" s="38">
        <v>8</v>
      </c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8">
        <v>113</v>
      </c>
      <c r="B116" s="19"/>
      <c r="C116" s="30" t="s">
        <v>2180</v>
      </c>
      <c r="D116" s="31"/>
      <c r="E116" s="31"/>
      <c r="F116" s="31"/>
      <c r="G116" s="31"/>
      <c r="H116" s="31"/>
      <c r="I116" s="31"/>
      <c r="J116" s="31"/>
      <c r="K116" s="32"/>
      <c r="L116" s="33" t="s">
        <v>44</v>
      </c>
      <c r="M116" s="34"/>
      <c r="N116" s="35" t="s">
        <v>0</v>
      </c>
      <c r="O116" s="36"/>
      <c r="P116" s="36"/>
      <c r="Q116" s="36"/>
      <c r="R116" s="37"/>
      <c r="S116" s="38">
        <v>5</v>
      </c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8">
        <v>114</v>
      </c>
      <c r="B117" s="19"/>
      <c r="C117" s="30" t="s">
        <v>2181</v>
      </c>
      <c r="D117" s="31"/>
      <c r="E117" s="31"/>
      <c r="F117" s="31"/>
      <c r="G117" s="31"/>
      <c r="H117" s="31"/>
      <c r="I117" s="31"/>
      <c r="J117" s="31"/>
      <c r="K117" s="32"/>
      <c r="L117" s="33" t="s">
        <v>44</v>
      </c>
      <c r="M117" s="34"/>
      <c r="N117" s="35" t="s">
        <v>0</v>
      </c>
      <c r="O117" s="36"/>
      <c r="P117" s="36"/>
      <c r="Q117" s="36"/>
      <c r="R117" s="37"/>
      <c r="S117" s="38">
        <v>1</v>
      </c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8">
        <v>115</v>
      </c>
      <c r="B118" s="19"/>
      <c r="C118" s="30" t="s">
        <v>2182</v>
      </c>
      <c r="D118" s="31"/>
      <c r="E118" s="31"/>
      <c r="F118" s="31"/>
      <c r="G118" s="31"/>
      <c r="H118" s="31"/>
      <c r="I118" s="31"/>
      <c r="J118" s="31"/>
      <c r="K118" s="32"/>
      <c r="L118" s="33" t="s">
        <v>44</v>
      </c>
      <c r="M118" s="34"/>
      <c r="N118" s="35" t="s">
        <v>0</v>
      </c>
      <c r="O118" s="36"/>
      <c r="P118" s="36"/>
      <c r="Q118" s="36"/>
      <c r="R118" s="37"/>
      <c r="S118" s="38">
        <v>1</v>
      </c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8">
        <v>116</v>
      </c>
      <c r="B119" s="19"/>
      <c r="C119" s="30" t="s">
        <v>2183</v>
      </c>
      <c r="D119" s="31"/>
      <c r="E119" s="31"/>
      <c r="F119" s="31"/>
      <c r="G119" s="31"/>
      <c r="H119" s="31"/>
      <c r="I119" s="31"/>
      <c r="J119" s="31"/>
      <c r="K119" s="32"/>
      <c r="L119" s="33" t="s">
        <v>44</v>
      </c>
      <c r="M119" s="34"/>
      <c r="N119" s="35" t="s">
        <v>0</v>
      </c>
      <c r="O119" s="36"/>
      <c r="P119" s="36"/>
      <c r="Q119" s="36"/>
      <c r="R119" s="37"/>
      <c r="S119" s="38">
        <v>1</v>
      </c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8">
        <v>117</v>
      </c>
      <c r="B120" s="19"/>
      <c r="C120" s="30" t="s">
        <v>2184</v>
      </c>
      <c r="D120" s="31"/>
      <c r="E120" s="31"/>
      <c r="F120" s="31"/>
      <c r="G120" s="31"/>
      <c r="H120" s="31"/>
      <c r="I120" s="31"/>
      <c r="J120" s="31"/>
      <c r="K120" s="32"/>
      <c r="L120" s="33" t="s">
        <v>44</v>
      </c>
      <c r="M120" s="34"/>
      <c r="N120" s="35" t="s">
        <v>0</v>
      </c>
      <c r="O120" s="36"/>
      <c r="P120" s="36"/>
      <c r="Q120" s="36"/>
      <c r="R120" s="37"/>
      <c r="S120" s="38">
        <v>1</v>
      </c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8">
        <v>118</v>
      </c>
      <c r="B121" s="19"/>
      <c r="C121" s="30" t="s">
        <v>2185</v>
      </c>
      <c r="D121" s="31"/>
      <c r="E121" s="31"/>
      <c r="F121" s="31"/>
      <c r="G121" s="31"/>
      <c r="H121" s="31"/>
      <c r="I121" s="31"/>
      <c r="J121" s="31"/>
      <c r="K121" s="32"/>
      <c r="L121" s="33" t="s">
        <v>44</v>
      </c>
      <c r="M121" s="34"/>
      <c r="N121" s="35" t="s">
        <v>0</v>
      </c>
      <c r="O121" s="36"/>
      <c r="P121" s="36"/>
      <c r="Q121" s="36"/>
      <c r="R121" s="37"/>
      <c r="S121" s="38">
        <v>1</v>
      </c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8">
        <v>119</v>
      </c>
      <c r="B122" s="19"/>
      <c r="C122" s="30" t="s">
        <v>2186</v>
      </c>
      <c r="D122" s="31"/>
      <c r="E122" s="31"/>
      <c r="F122" s="31"/>
      <c r="G122" s="31"/>
      <c r="H122" s="31"/>
      <c r="I122" s="31"/>
      <c r="J122" s="31"/>
      <c r="K122" s="32"/>
      <c r="L122" s="33" t="s">
        <v>44</v>
      </c>
      <c r="M122" s="34"/>
      <c r="N122" s="35" t="s">
        <v>0</v>
      </c>
      <c r="O122" s="36"/>
      <c r="P122" s="36"/>
      <c r="Q122" s="36"/>
      <c r="R122" s="37"/>
      <c r="S122" s="38">
        <v>1</v>
      </c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8">
        <v>120</v>
      </c>
      <c r="B123" s="19"/>
      <c r="C123" s="30" t="s">
        <v>2187</v>
      </c>
      <c r="D123" s="31"/>
      <c r="E123" s="31"/>
      <c r="F123" s="31"/>
      <c r="G123" s="31"/>
      <c r="H123" s="31"/>
      <c r="I123" s="31"/>
      <c r="J123" s="31"/>
      <c r="K123" s="32"/>
      <c r="L123" s="33" t="s">
        <v>44</v>
      </c>
      <c r="M123" s="34"/>
      <c r="N123" s="35" t="s">
        <v>0</v>
      </c>
      <c r="O123" s="36"/>
      <c r="P123" s="36"/>
      <c r="Q123" s="36"/>
      <c r="R123" s="37"/>
      <c r="S123" s="38">
        <v>15</v>
      </c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8">
        <v>121</v>
      </c>
      <c r="B124" s="19"/>
      <c r="C124" s="30" t="s">
        <v>2188</v>
      </c>
      <c r="D124" s="31"/>
      <c r="E124" s="31"/>
      <c r="F124" s="31"/>
      <c r="G124" s="31"/>
      <c r="H124" s="31"/>
      <c r="I124" s="31"/>
      <c r="J124" s="31"/>
      <c r="K124" s="32"/>
      <c r="L124" s="33" t="s">
        <v>44</v>
      </c>
      <c r="M124" s="34"/>
      <c r="N124" s="35" t="s">
        <v>0</v>
      </c>
      <c r="O124" s="36"/>
      <c r="P124" s="36"/>
      <c r="Q124" s="36"/>
      <c r="R124" s="37"/>
      <c r="S124" s="38">
        <v>8</v>
      </c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8">
        <v>122</v>
      </c>
      <c r="B125" s="19"/>
      <c r="C125" s="30" t="s">
        <v>2189</v>
      </c>
      <c r="D125" s="31"/>
      <c r="E125" s="31"/>
      <c r="F125" s="31"/>
      <c r="G125" s="31"/>
      <c r="H125" s="31"/>
      <c r="I125" s="31"/>
      <c r="J125" s="31"/>
      <c r="K125" s="32"/>
      <c r="L125" s="33" t="s">
        <v>44</v>
      </c>
      <c r="M125" s="34"/>
      <c r="N125" s="35" t="s">
        <v>0</v>
      </c>
      <c r="O125" s="36"/>
      <c r="P125" s="36"/>
      <c r="Q125" s="36"/>
      <c r="R125" s="37"/>
      <c r="S125" s="38">
        <v>1</v>
      </c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8">
        <v>123</v>
      </c>
      <c r="B126" s="19"/>
      <c r="C126" s="30" t="s">
        <v>2190</v>
      </c>
      <c r="D126" s="31"/>
      <c r="E126" s="31"/>
      <c r="F126" s="31"/>
      <c r="G126" s="31"/>
      <c r="H126" s="31"/>
      <c r="I126" s="31"/>
      <c r="J126" s="31"/>
      <c r="K126" s="32"/>
      <c r="L126" s="33" t="s">
        <v>44</v>
      </c>
      <c r="M126" s="34"/>
      <c r="N126" s="35" t="s">
        <v>1</v>
      </c>
      <c r="O126" s="36"/>
      <c r="P126" s="36"/>
      <c r="Q126" s="36"/>
      <c r="R126" s="37"/>
      <c r="S126" s="38">
        <v>7</v>
      </c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8">
        <v>124</v>
      </c>
      <c r="B127" s="19"/>
      <c r="C127" s="30" t="s">
        <v>2191</v>
      </c>
      <c r="D127" s="31"/>
      <c r="E127" s="31"/>
      <c r="F127" s="31"/>
      <c r="G127" s="31"/>
      <c r="H127" s="31"/>
      <c r="I127" s="31"/>
      <c r="J127" s="31"/>
      <c r="K127" s="32"/>
      <c r="L127" s="33" t="s">
        <v>44</v>
      </c>
      <c r="M127" s="34"/>
      <c r="N127" s="35" t="s">
        <v>1</v>
      </c>
      <c r="O127" s="36"/>
      <c r="P127" s="36"/>
      <c r="Q127" s="36"/>
      <c r="R127" s="37"/>
      <c r="S127" s="38">
        <v>7</v>
      </c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8">
        <v>125</v>
      </c>
      <c r="B128" s="19"/>
      <c r="C128" s="30" t="s">
        <v>2192</v>
      </c>
      <c r="D128" s="31"/>
      <c r="E128" s="31"/>
      <c r="F128" s="31"/>
      <c r="G128" s="31"/>
      <c r="H128" s="31"/>
      <c r="I128" s="31"/>
      <c r="J128" s="31"/>
      <c r="K128" s="32"/>
      <c r="L128" s="33" t="s">
        <v>44</v>
      </c>
      <c r="M128" s="34"/>
      <c r="N128" s="35" t="s">
        <v>0</v>
      </c>
      <c r="O128" s="36"/>
      <c r="P128" s="36"/>
      <c r="Q128" s="36"/>
      <c r="R128" s="37"/>
      <c r="S128" s="38">
        <v>15</v>
      </c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8">
        <v>126</v>
      </c>
      <c r="B129" s="19"/>
      <c r="C129" s="30" t="s">
        <v>2193</v>
      </c>
      <c r="D129" s="31"/>
      <c r="E129" s="31"/>
      <c r="F129" s="31"/>
      <c r="G129" s="31"/>
      <c r="H129" s="31"/>
      <c r="I129" s="31"/>
      <c r="J129" s="31"/>
      <c r="K129" s="32"/>
      <c r="L129" s="33" t="s">
        <v>44</v>
      </c>
      <c r="M129" s="34"/>
      <c r="N129" s="35" t="s">
        <v>0</v>
      </c>
      <c r="O129" s="36"/>
      <c r="P129" s="36"/>
      <c r="Q129" s="36"/>
      <c r="R129" s="37"/>
      <c r="S129" s="38">
        <v>15</v>
      </c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8">
        <v>127</v>
      </c>
      <c r="B130" s="19"/>
      <c r="C130" s="30" t="s">
        <v>2194</v>
      </c>
      <c r="D130" s="31"/>
      <c r="E130" s="31"/>
      <c r="F130" s="31"/>
      <c r="G130" s="31"/>
      <c r="H130" s="31"/>
      <c r="I130" s="31"/>
      <c r="J130" s="31"/>
      <c r="K130" s="32"/>
      <c r="L130" s="33" t="s">
        <v>44</v>
      </c>
      <c r="M130" s="34"/>
      <c r="N130" s="35" t="s">
        <v>0</v>
      </c>
      <c r="O130" s="36"/>
      <c r="P130" s="36"/>
      <c r="Q130" s="36"/>
      <c r="R130" s="37"/>
      <c r="S130" s="38">
        <v>1</v>
      </c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8">
        <v>128</v>
      </c>
      <c r="B131" s="19"/>
      <c r="C131" s="30" t="s">
        <v>2195</v>
      </c>
      <c r="D131" s="31"/>
      <c r="E131" s="31"/>
      <c r="F131" s="31"/>
      <c r="G131" s="31"/>
      <c r="H131" s="31"/>
      <c r="I131" s="31"/>
      <c r="J131" s="31"/>
      <c r="K131" s="32"/>
      <c r="L131" s="33" t="s">
        <v>44</v>
      </c>
      <c r="M131" s="34"/>
      <c r="N131" s="35" t="s">
        <v>0</v>
      </c>
      <c r="O131" s="36"/>
      <c r="P131" s="36"/>
      <c r="Q131" s="36"/>
      <c r="R131" s="37"/>
      <c r="S131" s="38">
        <v>15</v>
      </c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8">
        <v>129</v>
      </c>
      <c r="B132" s="19"/>
      <c r="C132" s="30" t="s">
        <v>2196</v>
      </c>
      <c r="D132" s="31"/>
      <c r="E132" s="31"/>
      <c r="F132" s="31"/>
      <c r="G132" s="31"/>
      <c r="H132" s="31"/>
      <c r="I132" s="31"/>
      <c r="J132" s="31"/>
      <c r="K132" s="32"/>
      <c r="L132" s="33" t="s">
        <v>44</v>
      </c>
      <c r="M132" s="34"/>
      <c r="N132" s="35" t="s">
        <v>0</v>
      </c>
      <c r="O132" s="36"/>
      <c r="P132" s="36"/>
      <c r="Q132" s="36"/>
      <c r="R132" s="37"/>
      <c r="S132" s="38">
        <v>8</v>
      </c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8">
        <v>130</v>
      </c>
      <c r="B133" s="19"/>
      <c r="C133" s="30" t="s">
        <v>2197</v>
      </c>
      <c r="D133" s="31"/>
      <c r="E133" s="31"/>
      <c r="F133" s="31"/>
      <c r="G133" s="31"/>
      <c r="H133" s="31"/>
      <c r="I133" s="31"/>
      <c r="J133" s="31"/>
      <c r="K133" s="32"/>
      <c r="L133" s="33" t="s">
        <v>44</v>
      </c>
      <c r="M133" s="34"/>
      <c r="N133" s="35" t="s">
        <v>0</v>
      </c>
      <c r="O133" s="36"/>
      <c r="P133" s="36"/>
      <c r="Q133" s="36"/>
      <c r="R133" s="37"/>
      <c r="S133" s="38">
        <v>8</v>
      </c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8">
        <v>131</v>
      </c>
      <c r="B134" s="19"/>
      <c r="C134" s="30" t="s">
        <v>2198</v>
      </c>
      <c r="D134" s="31"/>
      <c r="E134" s="31"/>
      <c r="F134" s="31"/>
      <c r="G134" s="31"/>
      <c r="H134" s="31"/>
      <c r="I134" s="31"/>
      <c r="J134" s="31"/>
      <c r="K134" s="32"/>
      <c r="L134" s="33" t="s">
        <v>44</v>
      </c>
      <c r="M134" s="34"/>
      <c r="N134" s="35" t="s">
        <v>0</v>
      </c>
      <c r="O134" s="36"/>
      <c r="P134" s="36"/>
      <c r="Q134" s="36"/>
      <c r="R134" s="37"/>
      <c r="S134" s="38">
        <v>8</v>
      </c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8">
        <v>132</v>
      </c>
      <c r="B135" s="19"/>
      <c r="C135" s="30" t="s">
        <v>2199</v>
      </c>
      <c r="D135" s="31"/>
      <c r="E135" s="31"/>
      <c r="F135" s="31"/>
      <c r="G135" s="31"/>
      <c r="H135" s="31"/>
      <c r="I135" s="31"/>
      <c r="J135" s="31"/>
      <c r="K135" s="32"/>
      <c r="L135" s="33" t="s">
        <v>44</v>
      </c>
      <c r="M135" s="34"/>
      <c r="N135" s="35" t="s">
        <v>0</v>
      </c>
      <c r="O135" s="36"/>
      <c r="P135" s="36"/>
      <c r="Q135" s="36"/>
      <c r="R135" s="37"/>
      <c r="S135" s="38">
        <v>8</v>
      </c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8">
        <v>133</v>
      </c>
      <c r="B136" s="19"/>
      <c r="C136" s="30" t="s">
        <v>2200</v>
      </c>
      <c r="D136" s="31"/>
      <c r="E136" s="31"/>
      <c r="F136" s="31"/>
      <c r="G136" s="31"/>
      <c r="H136" s="31"/>
      <c r="I136" s="31"/>
      <c r="J136" s="31"/>
      <c r="K136" s="32"/>
      <c r="L136" s="33" t="s">
        <v>44</v>
      </c>
      <c r="M136" s="34"/>
      <c r="N136" s="35" t="s">
        <v>0</v>
      </c>
      <c r="O136" s="36"/>
      <c r="P136" s="36"/>
      <c r="Q136" s="36"/>
      <c r="R136" s="37"/>
      <c r="S136" s="38">
        <v>8</v>
      </c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8">
        <v>134</v>
      </c>
      <c r="B137" s="19"/>
      <c r="C137" s="30" t="s">
        <v>2201</v>
      </c>
      <c r="D137" s="31"/>
      <c r="E137" s="31"/>
      <c r="F137" s="31"/>
      <c r="G137" s="31"/>
      <c r="H137" s="31"/>
      <c r="I137" s="31"/>
      <c r="J137" s="31"/>
      <c r="K137" s="32"/>
      <c r="L137" s="33" t="s">
        <v>44</v>
      </c>
      <c r="M137" s="34"/>
      <c r="N137" s="35" t="s">
        <v>0</v>
      </c>
      <c r="O137" s="36"/>
      <c r="P137" s="36"/>
      <c r="Q137" s="36"/>
      <c r="R137" s="37"/>
      <c r="S137" s="38">
        <v>17</v>
      </c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8">
        <v>135</v>
      </c>
      <c r="B138" s="19"/>
      <c r="C138" s="30" t="s">
        <v>2202</v>
      </c>
      <c r="D138" s="31"/>
      <c r="E138" s="31"/>
      <c r="F138" s="31"/>
      <c r="G138" s="31"/>
      <c r="H138" s="31"/>
      <c r="I138" s="31"/>
      <c r="J138" s="31"/>
      <c r="K138" s="32"/>
      <c r="L138" s="33" t="s">
        <v>44</v>
      </c>
      <c r="M138" s="34"/>
      <c r="N138" s="35" t="s">
        <v>0</v>
      </c>
      <c r="O138" s="36"/>
      <c r="P138" s="36"/>
      <c r="Q138" s="36"/>
      <c r="R138" s="37"/>
      <c r="S138" s="38">
        <v>17</v>
      </c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8"/>
      <c r="B139" s="19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8"/>
      <c r="B140" s="19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8"/>
      <c r="B141" s="19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8"/>
      <c r="B142" s="19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8"/>
      <c r="B143" s="19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8"/>
      <c r="B144" s="19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8"/>
      <c r="B145" s="19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8"/>
      <c r="B146" s="19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8"/>
      <c r="B147" s="19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8"/>
      <c r="B148" s="19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8"/>
      <c r="B149" s="19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8"/>
      <c r="B150" s="19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8"/>
      <c r="B151" s="19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8"/>
      <c r="B152" s="19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8"/>
      <c r="B153" s="19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8"/>
      <c r="B154" s="19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8"/>
      <c r="B155" s="19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8"/>
      <c r="B156" s="19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8"/>
      <c r="B157" s="19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8"/>
      <c r="B158" s="19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8"/>
      <c r="B159" s="19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8"/>
      <c r="B160" s="19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8"/>
      <c r="B161" s="19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8"/>
      <c r="B162" s="19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8"/>
      <c r="B163" s="19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8"/>
      <c r="B164" s="19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8"/>
      <c r="B165" s="19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8"/>
      <c r="B166" s="19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8"/>
      <c r="B167" s="19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8"/>
      <c r="B168" s="19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8"/>
      <c r="B169" s="19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8"/>
      <c r="B170" s="19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8"/>
      <c r="B171" s="19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8"/>
      <c r="B172" s="19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8"/>
      <c r="B173" s="19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8"/>
      <c r="B174" s="19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8"/>
      <c r="B175" s="19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8"/>
      <c r="B176" s="19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8"/>
      <c r="B177" s="19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8"/>
      <c r="B178" s="19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8"/>
      <c r="B179" s="19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8"/>
      <c r="B180" s="19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8"/>
      <c r="B181" s="19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8"/>
      <c r="B182" s="19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8"/>
      <c r="B183" s="19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8"/>
      <c r="B184" s="19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8"/>
      <c r="B185" s="19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8"/>
      <c r="B186" s="19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8"/>
      <c r="B187" s="19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8"/>
      <c r="B188" s="19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8"/>
      <c r="B189" s="19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8"/>
      <c r="B190" s="19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8"/>
      <c r="B191" s="19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8"/>
      <c r="B192" s="19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8"/>
      <c r="B193" s="19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8"/>
      <c r="B194" s="19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8"/>
      <c r="B195" s="19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8"/>
      <c r="B196" s="19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8"/>
      <c r="B197" s="19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8"/>
      <c r="B198" s="19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8"/>
      <c r="B199" s="19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8"/>
      <c r="B200" s="19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8"/>
      <c r="B201" s="19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8"/>
      <c r="B202" s="19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8"/>
      <c r="B203" s="19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8"/>
      <c r="B204" s="19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8"/>
      <c r="B205" s="19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8"/>
      <c r="B206" s="19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8"/>
      <c r="B207" s="19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8"/>
      <c r="B208" s="19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8"/>
      <c r="B209" s="19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8"/>
      <c r="B210" s="19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8"/>
      <c r="B211" s="19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8"/>
      <c r="B212" s="19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8"/>
      <c r="B213" s="19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8"/>
      <c r="B214" s="19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8"/>
      <c r="B215" s="19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8"/>
      <c r="B216" s="19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8"/>
      <c r="B217" s="19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8"/>
      <c r="B218" s="19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8"/>
      <c r="B219" s="19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8"/>
      <c r="B220" s="19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8"/>
      <c r="B221" s="19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8"/>
      <c r="B222" s="19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8"/>
      <c r="B223" s="19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8"/>
      <c r="B224" s="19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8"/>
      <c r="B225" s="19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8"/>
      <c r="B226" s="19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8"/>
      <c r="B227" s="19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8"/>
      <c r="B228" s="19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8"/>
      <c r="B229" s="19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8"/>
      <c r="B230" s="19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8"/>
      <c r="B231" s="19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8"/>
      <c r="B232" s="19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8"/>
      <c r="B233" s="19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8"/>
      <c r="B234" s="19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8"/>
      <c r="B235" s="19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8"/>
      <c r="B236" s="19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8"/>
      <c r="B237" s="19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8"/>
      <c r="B238" s="19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8"/>
      <c r="B239" s="19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8"/>
      <c r="B240" s="19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8"/>
      <c r="B241" s="19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8"/>
      <c r="B242" s="19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8"/>
      <c r="B243" s="19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8"/>
      <c r="B244" s="19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8"/>
      <c r="B245" s="19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8"/>
      <c r="B246" s="19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8"/>
      <c r="B247" s="19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8"/>
      <c r="B248" s="19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8"/>
      <c r="B249" s="19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8"/>
      <c r="B250" s="19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8"/>
      <c r="B251" s="19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8"/>
      <c r="B252" s="19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8"/>
      <c r="B253" s="19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8"/>
      <c r="B254" s="19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8"/>
      <c r="B255" s="19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8"/>
      <c r="B256" s="19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8"/>
      <c r="B257" s="19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8"/>
      <c r="B258" s="19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8"/>
      <c r="B259" s="19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8"/>
      <c r="B260" s="19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8"/>
      <c r="B261" s="19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8"/>
      <c r="B262" s="19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8"/>
      <c r="B263" s="19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8"/>
      <c r="B264" s="19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8"/>
      <c r="B265" s="19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8"/>
      <c r="B266" s="19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8"/>
      <c r="B267" s="19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8"/>
      <c r="B268" s="19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8"/>
      <c r="B269" s="19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8"/>
      <c r="B270" s="19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8"/>
      <c r="B271" s="19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8"/>
      <c r="B272" s="19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8"/>
      <c r="B273" s="19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8"/>
      <c r="B274" s="19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8"/>
      <c r="B275" s="19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8"/>
      <c r="B276" s="19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8"/>
      <c r="B277" s="19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8"/>
      <c r="B278" s="19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8"/>
      <c r="B279" s="19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8"/>
      <c r="B280" s="19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8"/>
      <c r="B281" s="19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8"/>
      <c r="B282" s="19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8"/>
      <c r="B283" s="19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8"/>
      <c r="B284" s="19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8"/>
      <c r="B285" s="19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8"/>
      <c r="B286" s="19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8"/>
      <c r="B287" s="19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8"/>
      <c r="B288" s="19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8"/>
      <c r="B289" s="19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8"/>
      <c r="B290" s="19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8"/>
      <c r="B291" s="19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8"/>
      <c r="B292" s="19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8"/>
      <c r="B293" s="19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8"/>
      <c r="B294" s="19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8"/>
      <c r="B295" s="19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8"/>
      <c r="B296" s="19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8"/>
      <c r="B297" s="19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8"/>
      <c r="B298" s="19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8"/>
      <c r="B299" s="19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8"/>
      <c r="B300" s="19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8"/>
      <c r="B301" s="19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8"/>
      <c r="B302" s="19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8"/>
      <c r="B303" s="19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8"/>
      <c r="B304" s="19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8"/>
      <c r="B305" s="19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8"/>
      <c r="B306" s="19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8"/>
      <c r="B307" s="19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8"/>
      <c r="B308" s="19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8"/>
      <c r="B309" s="19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8"/>
      <c r="B310" s="19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8"/>
      <c r="B311" s="19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8"/>
      <c r="B312" s="19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8"/>
      <c r="B313" s="19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8"/>
      <c r="B314" s="19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8"/>
      <c r="B315" s="19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8"/>
      <c r="B316" s="19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8"/>
      <c r="B317" s="19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8"/>
      <c r="B318" s="19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8"/>
      <c r="B319" s="19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8"/>
      <c r="B320" s="19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8"/>
      <c r="B321" s="19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8"/>
      <c r="B322" s="19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8"/>
      <c r="B323" s="19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8"/>
      <c r="B324" s="19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8"/>
      <c r="B325" s="19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8"/>
      <c r="B326" s="19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8"/>
      <c r="B327" s="19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8"/>
      <c r="B328" s="19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8"/>
      <c r="B329" s="19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8"/>
      <c r="B330" s="19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8"/>
      <c r="B331" s="19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8"/>
      <c r="B332" s="19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8"/>
      <c r="B333" s="19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8"/>
      <c r="B334" s="19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8"/>
      <c r="B335" s="19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8"/>
      <c r="B336" s="19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8"/>
      <c r="B337" s="19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8"/>
      <c r="B338" s="19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8"/>
      <c r="B339" s="19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8"/>
      <c r="B340" s="19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8"/>
      <c r="B341" s="19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8"/>
      <c r="B342" s="19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8"/>
      <c r="B343" s="19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8"/>
      <c r="B344" s="19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8"/>
      <c r="B345" s="19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8"/>
      <c r="B346" s="19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8"/>
      <c r="B347" s="19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8"/>
      <c r="B348" s="19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8"/>
      <c r="B349" s="19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8"/>
      <c r="B350" s="19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8"/>
      <c r="B351" s="19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8"/>
      <c r="B352" s="19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8"/>
      <c r="B353" s="19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8"/>
      <c r="B354" s="19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8"/>
      <c r="B355" s="19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8"/>
      <c r="B356" s="19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8"/>
      <c r="B357" s="19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8"/>
      <c r="B358" s="19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8"/>
      <c r="B359" s="19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8"/>
      <c r="B360" s="19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8"/>
      <c r="B361" s="19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8"/>
      <c r="B362" s="19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8"/>
      <c r="B363" s="19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8"/>
      <c r="B364" s="19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8"/>
      <c r="B365" s="19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8"/>
      <c r="B366" s="19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8"/>
      <c r="B367" s="19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8"/>
      <c r="B368" s="19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8"/>
      <c r="B369" s="19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8"/>
      <c r="B370" s="19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8"/>
      <c r="B371" s="19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8"/>
      <c r="B372" s="19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8"/>
      <c r="B373" s="19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8"/>
      <c r="B374" s="19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8"/>
      <c r="B375" s="19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8"/>
      <c r="B376" s="19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8"/>
      <c r="B377" s="19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8"/>
      <c r="B378" s="19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8"/>
      <c r="B379" s="19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8"/>
      <c r="B380" s="19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8"/>
      <c r="B381" s="19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8"/>
      <c r="B382" s="19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8"/>
      <c r="B383" s="19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8"/>
      <c r="B384" s="19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8"/>
      <c r="B385" s="19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8"/>
      <c r="B386" s="19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8"/>
      <c r="B387" s="19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8"/>
      <c r="B388" s="19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8"/>
      <c r="B389" s="19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8"/>
      <c r="B390" s="19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8"/>
      <c r="B391" s="19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8"/>
      <c r="B392" s="19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8"/>
      <c r="B393" s="19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8"/>
      <c r="B394" s="19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8"/>
      <c r="B395" s="19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8"/>
      <c r="B396" s="19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8"/>
      <c r="B397" s="19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8"/>
      <c r="B398" s="19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8"/>
      <c r="B399" s="19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8"/>
      <c r="B400" s="19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8"/>
      <c r="B401" s="19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8"/>
      <c r="B402" s="19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8"/>
      <c r="B403" s="19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8"/>
      <c r="B404" s="19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8"/>
      <c r="B405" s="19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8"/>
      <c r="B406" s="19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8"/>
      <c r="B407" s="19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8"/>
      <c r="B408" s="19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8"/>
      <c r="B409" s="19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8"/>
      <c r="B410" s="19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8"/>
      <c r="B411" s="19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8"/>
      <c r="B412" s="19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8"/>
      <c r="B413" s="19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8"/>
      <c r="B414" s="19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8"/>
      <c r="B415" s="19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8"/>
      <c r="B416" s="19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8"/>
      <c r="B417" s="19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8"/>
      <c r="B418" s="19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8"/>
      <c r="B419" s="19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8"/>
      <c r="B420" s="19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8"/>
      <c r="B421" s="19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8"/>
      <c r="B422" s="19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8"/>
      <c r="B423" s="19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8"/>
      <c r="B424" s="19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8"/>
      <c r="B425" s="19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8"/>
      <c r="B426" s="19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8"/>
      <c r="B427" s="19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8"/>
      <c r="B428" s="19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8"/>
      <c r="B429" s="19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8"/>
      <c r="B430" s="19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8"/>
      <c r="B431" s="19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8"/>
      <c r="B432" s="19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8"/>
      <c r="B433" s="19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8"/>
      <c r="B434" s="19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8"/>
      <c r="B435" s="19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8"/>
      <c r="B436" s="19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8"/>
      <c r="B437" s="19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8"/>
      <c r="B438" s="19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8"/>
      <c r="B439" s="19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8"/>
      <c r="B440" s="19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8"/>
      <c r="B441" s="19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8"/>
      <c r="B442" s="19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8"/>
      <c r="B443" s="19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8"/>
      <c r="B444" s="19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8"/>
      <c r="B445" s="19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8"/>
      <c r="B446" s="19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8"/>
      <c r="B447" s="19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8"/>
      <c r="B448" s="19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8"/>
      <c r="B449" s="19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8"/>
      <c r="B450" s="19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8"/>
      <c r="B451" s="19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8"/>
      <c r="B452" s="19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8"/>
      <c r="B453" s="19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8"/>
      <c r="B454" s="19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8"/>
      <c r="B455" s="19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8"/>
      <c r="B456" s="19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8"/>
      <c r="B457" s="19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8"/>
      <c r="B458" s="19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8"/>
      <c r="B459" s="19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8"/>
      <c r="B460" s="19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8"/>
      <c r="B461" s="19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8"/>
      <c r="B462" s="19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8"/>
      <c r="B463" s="19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8"/>
      <c r="B464" s="19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8"/>
      <c r="B465" s="19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8"/>
      <c r="B466" s="19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8"/>
      <c r="B467" s="19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8"/>
      <c r="B468" s="19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8"/>
      <c r="B469" s="19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8"/>
      <c r="B470" s="19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8"/>
      <c r="B471" s="19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8"/>
      <c r="B472" s="19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8"/>
      <c r="B473" s="19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8"/>
      <c r="B474" s="19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8"/>
      <c r="B475" s="19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8"/>
      <c r="B476" s="19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8"/>
      <c r="B477" s="19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8"/>
      <c r="B478" s="19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8"/>
      <c r="B479" s="19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8"/>
      <c r="B480" s="19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8"/>
      <c r="B481" s="19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8"/>
      <c r="B482" s="19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8"/>
      <c r="B483" s="19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8"/>
      <c r="B484" s="19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8"/>
      <c r="B485" s="19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8"/>
      <c r="B486" s="19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8"/>
      <c r="B487" s="19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8"/>
      <c r="B488" s="19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8"/>
      <c r="B489" s="19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8"/>
      <c r="B490" s="19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8"/>
      <c r="B491" s="19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8"/>
      <c r="B492" s="19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8"/>
      <c r="B493" s="19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8"/>
      <c r="B494" s="19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8"/>
      <c r="B495" s="19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8"/>
      <c r="B496" s="19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8"/>
      <c r="B497" s="19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8"/>
      <c r="B498" s="19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8"/>
      <c r="B499" s="19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8"/>
      <c r="B500" s="19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8"/>
      <c r="B501" s="19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8"/>
      <c r="B502" s="19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8"/>
      <c r="B503" s="19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</mergeCells>
  <phoneticPr fontId="2"/>
  <conditionalFormatting sqref="W3">
    <cfRule type="expression" dxfId="15" priority="8">
      <formula>SUM(W$4:W$9344)&gt;0</formula>
    </cfRule>
  </conditionalFormatting>
  <conditionalFormatting sqref="X3">
    <cfRule type="expression" dxfId="14" priority="7">
      <formula>SUM(X$4:X$9344)&gt;0</formula>
    </cfRule>
  </conditionalFormatting>
  <conditionalFormatting sqref="Y3:BC3">
    <cfRule type="expression" dxfId="13" priority="6">
      <formula>SUM(Y$4:Y$9344)&gt;0</formula>
    </cfRule>
  </conditionalFormatting>
  <conditionalFormatting sqref="BD3">
    <cfRule type="expression" dxfId="12" priority="5">
      <formula>SUM(BD$4:BD$9344)&gt;0</formula>
    </cfRule>
  </conditionalFormatting>
  <conditionalFormatting sqref="W2">
    <cfRule type="expression" dxfId="11" priority="4">
      <formula>SUM(W$4:W$9380)&gt;0</formula>
    </cfRule>
  </conditionalFormatting>
  <conditionalFormatting sqref="X2">
    <cfRule type="expression" dxfId="10" priority="3">
      <formula>SUM(X$4:X$9380)&gt;0</formula>
    </cfRule>
  </conditionalFormatting>
  <conditionalFormatting sqref="Y2:BC2">
    <cfRule type="expression" dxfId="9" priority="2">
      <formula>SUM(Y$4:Y$9380)&gt;0</formula>
    </cfRule>
  </conditionalFormatting>
  <conditionalFormatting sqref="BD2">
    <cfRule type="expression" dxfId="8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503"/>
  <sheetViews>
    <sheetView showGridLines="0" view="pageBreakPreview" zoomScale="55" zoomScaleNormal="40" zoomScaleSheetLayoutView="55" workbookViewId="0">
      <selection activeCell="AC13" sqref="AC13"/>
    </sheetView>
  </sheetViews>
  <sheetFormatPr defaultColWidth="9" defaultRowHeight="13.5"/>
  <cols>
    <col min="1" max="1" width="4.5703125" style="15" customWidth="1"/>
    <col min="2" max="4" width="4.5703125" style="16" customWidth="1"/>
    <col min="5" max="11" width="4.5703125" style="15" customWidth="1"/>
    <col min="12" max="22" width="4.5703125" style="16" customWidth="1"/>
    <col min="23" max="23" width="4.7109375" style="17" customWidth="1"/>
    <col min="24" max="56" width="4.7109375" style="16" customWidth="1"/>
    <col min="57" max="16384" width="9" style="15"/>
  </cols>
  <sheetData>
    <row r="1" spans="1:56" s="2" customFormat="1" ht="30" customHeight="1">
      <c r="A1" s="49" t="s">
        <v>805</v>
      </c>
      <c r="B1" s="49"/>
      <c r="C1" s="49" t="s">
        <v>3</v>
      </c>
      <c r="D1" s="49"/>
      <c r="E1" s="49"/>
      <c r="F1" s="49"/>
      <c r="G1" s="49"/>
      <c r="H1" s="49"/>
      <c r="I1" s="49"/>
      <c r="J1" s="49"/>
      <c r="K1" s="49"/>
      <c r="L1" s="50" t="s">
        <v>4</v>
      </c>
      <c r="M1" s="51"/>
      <c r="N1" s="43" t="s">
        <v>5</v>
      </c>
      <c r="O1" s="47"/>
      <c r="P1" s="47"/>
      <c r="Q1" s="47"/>
      <c r="R1" s="44"/>
      <c r="S1" s="59" t="s">
        <v>6</v>
      </c>
      <c r="T1" s="60"/>
      <c r="U1" s="60"/>
      <c r="V1" s="61"/>
      <c r="W1" s="40" t="s">
        <v>637</v>
      </c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</row>
    <row r="2" spans="1:56" s="2" customFormat="1" ht="30" customHeight="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52"/>
      <c r="M2" s="53"/>
      <c r="N2" s="56"/>
      <c r="O2" s="57"/>
      <c r="P2" s="57"/>
      <c r="Q2" s="57"/>
      <c r="R2" s="58"/>
      <c r="S2" s="43" t="s">
        <v>638</v>
      </c>
      <c r="T2" s="44"/>
      <c r="U2" s="47" t="s">
        <v>9</v>
      </c>
      <c r="V2" s="44"/>
      <c r="W2" s="3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5"/>
    </row>
    <row r="3" spans="1:56" s="2" customFormat="1" ht="30" customHeight="1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54"/>
      <c r="M3" s="55"/>
      <c r="N3" s="45"/>
      <c r="O3" s="48"/>
      <c r="P3" s="48"/>
      <c r="Q3" s="48"/>
      <c r="R3" s="46"/>
      <c r="S3" s="45"/>
      <c r="T3" s="46"/>
      <c r="U3" s="48"/>
      <c r="V3" s="46"/>
      <c r="W3" s="6" t="s">
        <v>639</v>
      </c>
      <c r="X3" s="7" t="s">
        <v>640</v>
      </c>
      <c r="Y3" s="7" t="s">
        <v>641</v>
      </c>
      <c r="Z3" s="7" t="s">
        <v>642</v>
      </c>
      <c r="AA3" s="7" t="s">
        <v>643</v>
      </c>
      <c r="AB3" s="7" t="s">
        <v>644</v>
      </c>
      <c r="AC3" s="7" t="s">
        <v>645</v>
      </c>
      <c r="AD3" s="7" t="s">
        <v>646</v>
      </c>
      <c r="AE3" s="7" t="s">
        <v>647</v>
      </c>
      <c r="AF3" s="7" t="s">
        <v>648</v>
      </c>
      <c r="AG3" s="7" t="s">
        <v>806</v>
      </c>
      <c r="AH3" s="7" t="s">
        <v>807</v>
      </c>
      <c r="AI3" s="7" t="s">
        <v>808</v>
      </c>
      <c r="AJ3" s="7" t="s">
        <v>809</v>
      </c>
      <c r="AK3" s="7" t="s">
        <v>810</v>
      </c>
      <c r="AL3" s="7" t="s">
        <v>811</v>
      </c>
      <c r="AM3" s="7" t="s">
        <v>812</v>
      </c>
      <c r="AN3" s="7" t="s">
        <v>813</v>
      </c>
      <c r="AO3" s="7" t="s">
        <v>814</v>
      </c>
      <c r="AP3" s="7" t="s">
        <v>815</v>
      </c>
      <c r="AQ3" s="7" t="s">
        <v>816</v>
      </c>
      <c r="AR3" s="7" t="s">
        <v>817</v>
      </c>
      <c r="AS3" s="7" t="s">
        <v>818</v>
      </c>
      <c r="AT3" s="7" t="s">
        <v>819</v>
      </c>
      <c r="AU3" s="7" t="s">
        <v>820</v>
      </c>
      <c r="AV3" s="7" t="s">
        <v>821</v>
      </c>
      <c r="AW3" s="7" t="s">
        <v>822</v>
      </c>
      <c r="AX3" s="7" t="s">
        <v>823</v>
      </c>
      <c r="AY3" s="7" t="s">
        <v>824</v>
      </c>
      <c r="AZ3" s="7" t="s">
        <v>825</v>
      </c>
      <c r="BA3" s="7" t="s">
        <v>826</v>
      </c>
      <c r="BB3" s="7" t="s">
        <v>827</v>
      </c>
      <c r="BC3" s="7" t="s">
        <v>828</v>
      </c>
      <c r="BD3" s="7" t="s">
        <v>829</v>
      </c>
    </row>
    <row r="4" spans="1:56" s="2" customFormat="1" ht="40.5" customHeight="1">
      <c r="A4" s="10">
        <v>1</v>
      </c>
      <c r="B4" s="11"/>
      <c r="C4" s="30" t="s">
        <v>2017</v>
      </c>
      <c r="D4" s="31"/>
      <c r="E4" s="31"/>
      <c r="F4" s="31"/>
      <c r="G4" s="31"/>
      <c r="H4" s="31"/>
      <c r="I4" s="31"/>
      <c r="J4" s="31"/>
      <c r="K4" s="32"/>
      <c r="L4" s="33" t="s">
        <v>44</v>
      </c>
      <c r="M4" s="34"/>
      <c r="N4" s="35" t="s">
        <v>0</v>
      </c>
      <c r="O4" s="36"/>
      <c r="P4" s="36"/>
      <c r="Q4" s="36"/>
      <c r="R4" s="37"/>
      <c r="S4" s="38">
        <v>15</v>
      </c>
      <c r="T4" s="39"/>
      <c r="U4" s="38"/>
      <c r="V4" s="39"/>
      <c r="W4" s="12">
        <v>1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4"/>
    </row>
    <row r="5" spans="1:56" s="2" customFormat="1" ht="40.5" customHeight="1">
      <c r="A5" s="10">
        <v>2</v>
      </c>
      <c r="B5" s="11"/>
      <c r="C5" s="30" t="s">
        <v>2018</v>
      </c>
      <c r="D5" s="31"/>
      <c r="E5" s="31"/>
      <c r="F5" s="31"/>
      <c r="G5" s="31"/>
      <c r="H5" s="31"/>
      <c r="I5" s="31"/>
      <c r="J5" s="31"/>
      <c r="K5" s="32"/>
      <c r="L5" s="33" t="s">
        <v>44</v>
      </c>
      <c r="M5" s="34"/>
      <c r="N5" s="35" t="s">
        <v>0</v>
      </c>
      <c r="O5" s="36"/>
      <c r="P5" s="36"/>
      <c r="Q5" s="36"/>
      <c r="R5" s="37"/>
      <c r="S5" s="38">
        <v>10</v>
      </c>
      <c r="T5" s="39"/>
      <c r="U5" s="38"/>
      <c r="V5" s="39"/>
      <c r="W5" s="12"/>
      <c r="X5" s="13"/>
      <c r="Y5" s="13">
        <v>1</v>
      </c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4"/>
    </row>
    <row r="6" spans="1:56" s="2" customFormat="1" ht="40.5" customHeight="1">
      <c r="A6" s="10">
        <v>3</v>
      </c>
      <c r="B6" s="11"/>
      <c r="C6" s="30" t="s">
        <v>2019</v>
      </c>
      <c r="D6" s="31"/>
      <c r="E6" s="31"/>
      <c r="F6" s="31"/>
      <c r="G6" s="31"/>
      <c r="H6" s="31"/>
      <c r="I6" s="31"/>
      <c r="J6" s="31"/>
      <c r="K6" s="32"/>
      <c r="L6" s="33" t="s">
        <v>44</v>
      </c>
      <c r="M6" s="34"/>
      <c r="N6" s="35" t="s">
        <v>1</v>
      </c>
      <c r="O6" s="36"/>
      <c r="P6" s="36"/>
      <c r="Q6" s="36"/>
      <c r="R6" s="37"/>
      <c r="S6" s="38">
        <v>18</v>
      </c>
      <c r="T6" s="39"/>
      <c r="U6" s="38"/>
      <c r="V6" s="39"/>
      <c r="W6" s="12">
        <v>2</v>
      </c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4"/>
    </row>
    <row r="7" spans="1:56" s="2" customFormat="1" ht="40.5" customHeight="1">
      <c r="A7" s="10">
        <v>4</v>
      </c>
      <c r="B7" s="11"/>
      <c r="C7" s="30" t="s">
        <v>2020</v>
      </c>
      <c r="D7" s="31"/>
      <c r="E7" s="31"/>
      <c r="F7" s="31"/>
      <c r="G7" s="31"/>
      <c r="H7" s="31"/>
      <c r="I7" s="31"/>
      <c r="J7" s="31"/>
      <c r="K7" s="32"/>
      <c r="L7" s="33" t="s">
        <v>44</v>
      </c>
      <c r="M7" s="34"/>
      <c r="N7" s="35" t="s">
        <v>0</v>
      </c>
      <c r="O7" s="36"/>
      <c r="P7" s="36"/>
      <c r="Q7" s="36"/>
      <c r="R7" s="37"/>
      <c r="S7" s="38">
        <v>8</v>
      </c>
      <c r="T7" s="39"/>
      <c r="U7" s="38"/>
      <c r="V7" s="39"/>
      <c r="W7" s="12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4"/>
    </row>
    <row r="8" spans="1:56" s="2" customFormat="1" ht="40.5" customHeight="1">
      <c r="A8" s="10">
        <v>5</v>
      </c>
      <c r="B8" s="11"/>
      <c r="C8" s="30" t="s">
        <v>2021</v>
      </c>
      <c r="D8" s="31"/>
      <c r="E8" s="31"/>
      <c r="F8" s="31"/>
      <c r="G8" s="31"/>
      <c r="H8" s="31"/>
      <c r="I8" s="31"/>
      <c r="J8" s="31"/>
      <c r="K8" s="32"/>
      <c r="L8" s="33" t="s">
        <v>44</v>
      </c>
      <c r="M8" s="34"/>
      <c r="N8" s="35" t="s">
        <v>0</v>
      </c>
      <c r="O8" s="36"/>
      <c r="P8" s="36"/>
      <c r="Q8" s="36"/>
      <c r="R8" s="37"/>
      <c r="S8" s="38">
        <v>11</v>
      </c>
      <c r="T8" s="39"/>
      <c r="U8" s="38"/>
      <c r="V8" s="39"/>
      <c r="W8" s="12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4"/>
    </row>
    <row r="9" spans="1:56" s="2" customFormat="1" ht="40.5" customHeight="1">
      <c r="A9" s="10">
        <v>6</v>
      </c>
      <c r="B9" s="11"/>
      <c r="C9" s="30" t="s">
        <v>2022</v>
      </c>
      <c r="D9" s="31"/>
      <c r="E9" s="31"/>
      <c r="F9" s="31"/>
      <c r="G9" s="31"/>
      <c r="H9" s="31"/>
      <c r="I9" s="31"/>
      <c r="J9" s="31"/>
      <c r="K9" s="32"/>
      <c r="L9" s="33" t="s">
        <v>44</v>
      </c>
      <c r="M9" s="34"/>
      <c r="N9" s="35" t="s">
        <v>0</v>
      </c>
      <c r="O9" s="36"/>
      <c r="P9" s="36"/>
      <c r="Q9" s="36"/>
      <c r="R9" s="37"/>
      <c r="S9" s="38">
        <v>8</v>
      </c>
      <c r="T9" s="39"/>
      <c r="U9" s="38"/>
      <c r="V9" s="39"/>
      <c r="W9" s="12"/>
      <c r="X9" s="13">
        <v>2</v>
      </c>
      <c r="Y9" s="13">
        <v>2</v>
      </c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4"/>
    </row>
    <row r="10" spans="1:56" s="2" customFormat="1" ht="40.5" customHeight="1">
      <c r="A10" s="10">
        <v>7</v>
      </c>
      <c r="B10" s="11"/>
      <c r="C10" s="30" t="s">
        <v>2023</v>
      </c>
      <c r="D10" s="31"/>
      <c r="E10" s="31"/>
      <c r="F10" s="31"/>
      <c r="G10" s="31"/>
      <c r="H10" s="31"/>
      <c r="I10" s="31"/>
      <c r="J10" s="31"/>
      <c r="K10" s="32"/>
      <c r="L10" s="33" t="s">
        <v>44</v>
      </c>
      <c r="M10" s="34"/>
      <c r="N10" s="35" t="s">
        <v>0</v>
      </c>
      <c r="O10" s="36"/>
      <c r="P10" s="36"/>
      <c r="Q10" s="36"/>
      <c r="R10" s="37"/>
      <c r="S10" s="38">
        <v>8</v>
      </c>
      <c r="T10" s="39"/>
      <c r="U10" s="38"/>
      <c r="V10" s="39"/>
      <c r="W10" s="12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4"/>
    </row>
    <row r="11" spans="1:56" s="2" customFormat="1" ht="40.5" customHeight="1">
      <c r="A11" s="10">
        <v>8</v>
      </c>
      <c r="B11" s="11"/>
      <c r="C11" s="30" t="s">
        <v>2024</v>
      </c>
      <c r="D11" s="31"/>
      <c r="E11" s="31"/>
      <c r="F11" s="31"/>
      <c r="G11" s="31"/>
      <c r="H11" s="31"/>
      <c r="I11" s="31"/>
      <c r="J11" s="31"/>
      <c r="K11" s="32"/>
      <c r="L11" s="33" t="s">
        <v>44</v>
      </c>
      <c r="M11" s="34"/>
      <c r="N11" s="35" t="s">
        <v>0</v>
      </c>
      <c r="O11" s="36"/>
      <c r="P11" s="36"/>
      <c r="Q11" s="36"/>
      <c r="R11" s="37"/>
      <c r="S11" s="38">
        <v>1</v>
      </c>
      <c r="T11" s="39"/>
      <c r="U11" s="38"/>
      <c r="V11" s="39"/>
      <c r="W11" s="12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4"/>
    </row>
    <row r="12" spans="1:56" s="2" customFormat="1" ht="40.5" customHeight="1">
      <c r="A12" s="10">
        <v>9</v>
      </c>
      <c r="B12" s="11"/>
      <c r="C12" s="30" t="s">
        <v>2025</v>
      </c>
      <c r="D12" s="31"/>
      <c r="E12" s="31"/>
      <c r="F12" s="31"/>
      <c r="G12" s="31"/>
      <c r="H12" s="31"/>
      <c r="I12" s="31"/>
      <c r="J12" s="31"/>
      <c r="K12" s="32"/>
      <c r="L12" s="33" t="s">
        <v>44</v>
      </c>
      <c r="M12" s="34"/>
      <c r="N12" s="35" t="s">
        <v>0</v>
      </c>
      <c r="O12" s="36"/>
      <c r="P12" s="36"/>
      <c r="Q12" s="36"/>
      <c r="R12" s="37"/>
      <c r="S12" s="38">
        <v>11</v>
      </c>
      <c r="T12" s="39"/>
      <c r="U12" s="38"/>
      <c r="V12" s="39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4"/>
    </row>
    <row r="13" spans="1:56" s="2" customFormat="1" ht="40.5" customHeight="1">
      <c r="A13" s="10">
        <v>10</v>
      </c>
      <c r="B13" s="11"/>
      <c r="C13" s="30" t="s">
        <v>2026</v>
      </c>
      <c r="D13" s="31"/>
      <c r="E13" s="31"/>
      <c r="F13" s="31"/>
      <c r="G13" s="31"/>
      <c r="H13" s="31"/>
      <c r="I13" s="31"/>
      <c r="J13" s="31"/>
      <c r="K13" s="32"/>
      <c r="L13" s="33" t="s">
        <v>44</v>
      </c>
      <c r="M13" s="34"/>
      <c r="N13" s="35" t="s">
        <v>0</v>
      </c>
      <c r="O13" s="36"/>
      <c r="P13" s="36"/>
      <c r="Q13" s="36"/>
      <c r="R13" s="37"/>
      <c r="S13" s="38">
        <v>8</v>
      </c>
      <c r="T13" s="39"/>
      <c r="U13" s="38"/>
      <c r="V13" s="39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4"/>
    </row>
    <row r="14" spans="1:56" s="2" customFormat="1" ht="40.5" customHeight="1">
      <c r="A14" s="10">
        <v>11</v>
      </c>
      <c r="B14" s="11"/>
      <c r="C14" s="30" t="s">
        <v>2027</v>
      </c>
      <c r="D14" s="31"/>
      <c r="E14" s="31"/>
      <c r="F14" s="31"/>
      <c r="G14" s="31"/>
      <c r="H14" s="31"/>
      <c r="I14" s="31"/>
      <c r="J14" s="31"/>
      <c r="K14" s="32"/>
      <c r="L14" s="33" t="s">
        <v>44</v>
      </c>
      <c r="M14" s="34"/>
      <c r="N14" s="35" t="s">
        <v>0</v>
      </c>
      <c r="O14" s="36"/>
      <c r="P14" s="36"/>
      <c r="Q14" s="36"/>
      <c r="R14" s="37"/>
      <c r="S14" s="38">
        <v>8</v>
      </c>
      <c r="T14" s="39"/>
      <c r="U14" s="38"/>
      <c r="V14" s="39"/>
      <c r="W14" s="12"/>
      <c r="X14" s="13">
        <v>1</v>
      </c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4"/>
    </row>
    <row r="15" spans="1:56" s="2" customFormat="1" ht="40.5" customHeight="1">
      <c r="A15" s="10">
        <v>12</v>
      </c>
      <c r="B15" s="11"/>
      <c r="C15" s="30" t="s">
        <v>2028</v>
      </c>
      <c r="D15" s="31"/>
      <c r="E15" s="31"/>
      <c r="F15" s="31"/>
      <c r="G15" s="31"/>
      <c r="H15" s="31"/>
      <c r="I15" s="31"/>
      <c r="J15" s="31"/>
      <c r="K15" s="32"/>
      <c r="L15" s="33" t="s">
        <v>44</v>
      </c>
      <c r="M15" s="34"/>
      <c r="N15" s="35" t="s">
        <v>0</v>
      </c>
      <c r="O15" s="36"/>
      <c r="P15" s="36"/>
      <c r="Q15" s="36"/>
      <c r="R15" s="37"/>
      <c r="S15" s="38">
        <v>17</v>
      </c>
      <c r="T15" s="39"/>
      <c r="U15" s="38"/>
      <c r="V15" s="39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4"/>
    </row>
    <row r="16" spans="1:56" s="2" customFormat="1" ht="40.5" customHeight="1">
      <c r="A16" s="10">
        <v>13</v>
      </c>
      <c r="B16" s="11"/>
      <c r="C16" s="30" t="s">
        <v>2029</v>
      </c>
      <c r="D16" s="31"/>
      <c r="E16" s="31"/>
      <c r="F16" s="31"/>
      <c r="G16" s="31"/>
      <c r="H16" s="31"/>
      <c r="I16" s="31"/>
      <c r="J16" s="31"/>
      <c r="K16" s="32"/>
      <c r="L16" s="33" t="s">
        <v>44</v>
      </c>
      <c r="M16" s="34"/>
      <c r="N16" s="35" t="s">
        <v>0</v>
      </c>
      <c r="O16" s="36"/>
      <c r="P16" s="36"/>
      <c r="Q16" s="36"/>
      <c r="R16" s="37"/>
      <c r="S16" s="38">
        <v>17</v>
      </c>
      <c r="T16" s="39"/>
      <c r="U16" s="38"/>
      <c r="V16" s="39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4"/>
    </row>
    <row r="17" spans="1:60" s="2" customFormat="1" ht="40.5" customHeight="1">
      <c r="A17" s="10">
        <v>14</v>
      </c>
      <c r="B17" s="11"/>
      <c r="C17" s="30" t="s">
        <v>2030</v>
      </c>
      <c r="D17" s="31"/>
      <c r="E17" s="31"/>
      <c r="F17" s="31"/>
      <c r="G17" s="31"/>
      <c r="H17" s="31"/>
      <c r="I17" s="31"/>
      <c r="J17" s="31"/>
      <c r="K17" s="32"/>
      <c r="L17" s="33" t="s">
        <v>44</v>
      </c>
      <c r="M17" s="34"/>
      <c r="N17" s="35" t="s">
        <v>1</v>
      </c>
      <c r="O17" s="36"/>
      <c r="P17" s="36"/>
      <c r="Q17" s="36"/>
      <c r="R17" s="37"/>
      <c r="S17" s="38">
        <v>3</v>
      </c>
      <c r="T17" s="39"/>
      <c r="U17" s="38"/>
      <c r="V17" s="39"/>
      <c r="W17" s="12">
        <v>3</v>
      </c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4"/>
    </row>
    <row r="18" spans="1:60" s="2" customFormat="1" ht="40.5" customHeight="1">
      <c r="A18" s="10"/>
      <c r="B18" s="11"/>
      <c r="C18" s="30"/>
      <c r="D18" s="31"/>
      <c r="E18" s="31"/>
      <c r="F18" s="31"/>
      <c r="G18" s="31"/>
      <c r="H18" s="31"/>
      <c r="I18" s="31"/>
      <c r="J18" s="31"/>
      <c r="K18" s="32"/>
      <c r="L18" s="33"/>
      <c r="M18" s="34"/>
      <c r="N18" s="35"/>
      <c r="O18" s="36"/>
      <c r="P18" s="36"/>
      <c r="Q18" s="36"/>
      <c r="R18" s="37"/>
      <c r="S18" s="38"/>
      <c r="T18" s="39"/>
      <c r="U18" s="38"/>
      <c r="V18" s="39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4"/>
    </row>
    <row r="19" spans="1:60" s="2" customFormat="1" ht="40.5" customHeight="1">
      <c r="A19" s="10"/>
      <c r="B19" s="11"/>
      <c r="C19" s="30"/>
      <c r="D19" s="31"/>
      <c r="E19" s="31"/>
      <c r="F19" s="31"/>
      <c r="G19" s="31"/>
      <c r="H19" s="31"/>
      <c r="I19" s="31"/>
      <c r="J19" s="31"/>
      <c r="K19" s="32"/>
      <c r="L19" s="33"/>
      <c r="M19" s="34"/>
      <c r="N19" s="35"/>
      <c r="O19" s="36"/>
      <c r="P19" s="36"/>
      <c r="Q19" s="36"/>
      <c r="R19" s="37"/>
      <c r="S19" s="38"/>
      <c r="T19" s="39"/>
      <c r="U19" s="38"/>
      <c r="V19" s="39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4"/>
    </row>
    <row r="20" spans="1:60" s="2" customFormat="1" ht="40.5" customHeight="1">
      <c r="A20" s="10"/>
      <c r="B20" s="11"/>
      <c r="C20" s="30"/>
      <c r="D20" s="31"/>
      <c r="E20" s="31"/>
      <c r="F20" s="31"/>
      <c r="G20" s="31"/>
      <c r="H20" s="31"/>
      <c r="I20" s="31"/>
      <c r="J20" s="31"/>
      <c r="K20" s="32"/>
      <c r="L20" s="33"/>
      <c r="M20" s="34"/>
      <c r="N20" s="35"/>
      <c r="O20" s="36"/>
      <c r="P20" s="36"/>
      <c r="Q20" s="36"/>
      <c r="R20" s="37"/>
      <c r="S20" s="38"/>
      <c r="T20" s="39"/>
      <c r="U20" s="38"/>
      <c r="V20" s="39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4"/>
    </row>
    <row r="21" spans="1:60" s="2" customFormat="1" ht="40.5" customHeight="1">
      <c r="A21" s="10"/>
      <c r="B21" s="11"/>
      <c r="C21" s="30"/>
      <c r="D21" s="31"/>
      <c r="E21" s="31"/>
      <c r="F21" s="31"/>
      <c r="G21" s="31"/>
      <c r="H21" s="31"/>
      <c r="I21" s="31"/>
      <c r="J21" s="31"/>
      <c r="K21" s="32"/>
      <c r="L21" s="33"/>
      <c r="M21" s="34"/>
      <c r="N21" s="35"/>
      <c r="O21" s="36"/>
      <c r="P21" s="36"/>
      <c r="Q21" s="36"/>
      <c r="R21" s="37"/>
      <c r="S21" s="38"/>
      <c r="T21" s="39"/>
      <c r="U21" s="38"/>
      <c r="V21" s="39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4"/>
    </row>
    <row r="22" spans="1:60" s="2" customFormat="1" ht="40.5" customHeight="1">
      <c r="A22" s="10"/>
      <c r="B22" s="11"/>
      <c r="C22" s="30"/>
      <c r="D22" s="31"/>
      <c r="E22" s="31"/>
      <c r="F22" s="31"/>
      <c r="G22" s="31"/>
      <c r="H22" s="31"/>
      <c r="I22" s="31"/>
      <c r="J22" s="31"/>
      <c r="K22" s="32"/>
      <c r="L22" s="33"/>
      <c r="M22" s="34"/>
      <c r="N22" s="35"/>
      <c r="O22" s="36"/>
      <c r="P22" s="36"/>
      <c r="Q22" s="36"/>
      <c r="R22" s="37"/>
      <c r="S22" s="38"/>
      <c r="T22" s="39"/>
      <c r="U22" s="38"/>
      <c r="V22" s="39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4"/>
    </row>
    <row r="23" spans="1:60" s="2" customFormat="1" ht="40.5" customHeight="1">
      <c r="A23" s="10"/>
      <c r="B23" s="11"/>
      <c r="C23" s="30"/>
      <c r="D23" s="31"/>
      <c r="E23" s="31"/>
      <c r="F23" s="31"/>
      <c r="G23" s="31"/>
      <c r="H23" s="31"/>
      <c r="I23" s="31"/>
      <c r="J23" s="31"/>
      <c r="K23" s="32"/>
      <c r="L23" s="33"/>
      <c r="M23" s="34"/>
      <c r="N23" s="35"/>
      <c r="O23" s="36"/>
      <c r="P23" s="36"/>
      <c r="Q23" s="36"/>
      <c r="R23" s="37"/>
      <c r="S23" s="38"/>
      <c r="T23" s="39"/>
      <c r="U23" s="38"/>
      <c r="V23" s="39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4"/>
    </row>
    <row r="24" spans="1:60" s="2" customFormat="1" ht="40.5" customHeight="1">
      <c r="A24" s="10"/>
      <c r="B24" s="11"/>
      <c r="C24" s="30"/>
      <c r="D24" s="31"/>
      <c r="E24" s="31"/>
      <c r="F24" s="31"/>
      <c r="G24" s="31"/>
      <c r="H24" s="31"/>
      <c r="I24" s="31"/>
      <c r="J24" s="31"/>
      <c r="K24" s="32"/>
      <c r="L24" s="33"/>
      <c r="M24" s="34"/>
      <c r="N24" s="35"/>
      <c r="O24" s="36"/>
      <c r="P24" s="36"/>
      <c r="Q24" s="36"/>
      <c r="R24" s="37"/>
      <c r="S24" s="38"/>
      <c r="T24" s="39"/>
      <c r="U24" s="38"/>
      <c r="V24" s="39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4"/>
    </row>
    <row r="25" spans="1:60" s="2" customFormat="1" ht="40.5" customHeight="1">
      <c r="A25" s="10"/>
      <c r="B25" s="11"/>
      <c r="C25" s="30"/>
      <c r="D25" s="31"/>
      <c r="E25" s="31"/>
      <c r="F25" s="31"/>
      <c r="G25" s="31"/>
      <c r="H25" s="31"/>
      <c r="I25" s="31"/>
      <c r="J25" s="31"/>
      <c r="K25" s="32"/>
      <c r="L25" s="33"/>
      <c r="M25" s="34"/>
      <c r="N25" s="35"/>
      <c r="O25" s="36"/>
      <c r="P25" s="36"/>
      <c r="Q25" s="36"/>
      <c r="R25" s="37"/>
      <c r="S25" s="38"/>
      <c r="T25" s="39"/>
      <c r="U25" s="38"/>
      <c r="V25" s="39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4"/>
    </row>
    <row r="26" spans="1:60" s="2" customFormat="1" ht="40.5" customHeight="1">
      <c r="A26" s="10"/>
      <c r="B26" s="11"/>
      <c r="C26" s="30"/>
      <c r="D26" s="31"/>
      <c r="E26" s="31"/>
      <c r="F26" s="31"/>
      <c r="G26" s="31"/>
      <c r="H26" s="31"/>
      <c r="I26" s="31"/>
      <c r="J26" s="31"/>
      <c r="K26" s="32"/>
      <c r="L26" s="33"/>
      <c r="M26" s="34"/>
      <c r="N26" s="35"/>
      <c r="O26" s="36"/>
      <c r="P26" s="36"/>
      <c r="Q26" s="36"/>
      <c r="R26" s="37"/>
      <c r="S26" s="38"/>
      <c r="T26" s="39"/>
      <c r="U26" s="38"/>
      <c r="V26" s="39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4"/>
    </row>
    <row r="27" spans="1:60" s="2" customFormat="1" ht="40.5" customHeight="1">
      <c r="A27" s="10"/>
      <c r="B27" s="11"/>
      <c r="C27" s="30"/>
      <c r="D27" s="31"/>
      <c r="E27" s="31"/>
      <c r="F27" s="31"/>
      <c r="G27" s="31"/>
      <c r="H27" s="31"/>
      <c r="I27" s="31"/>
      <c r="J27" s="31"/>
      <c r="K27" s="32"/>
      <c r="L27" s="33"/>
      <c r="M27" s="34"/>
      <c r="N27" s="35"/>
      <c r="O27" s="36"/>
      <c r="P27" s="36"/>
      <c r="Q27" s="36"/>
      <c r="R27" s="37"/>
      <c r="S27" s="38"/>
      <c r="T27" s="39"/>
      <c r="U27" s="38"/>
      <c r="V27" s="39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60" s="2" customFormat="1" ht="40.5" customHeight="1">
      <c r="A28" s="10"/>
      <c r="B28" s="11"/>
      <c r="C28" s="30"/>
      <c r="D28" s="31"/>
      <c r="E28" s="31"/>
      <c r="F28" s="31"/>
      <c r="G28" s="31"/>
      <c r="H28" s="31"/>
      <c r="I28" s="31"/>
      <c r="J28" s="31"/>
      <c r="K28" s="32"/>
      <c r="L28" s="33"/>
      <c r="M28" s="34"/>
      <c r="N28" s="35"/>
      <c r="O28" s="36"/>
      <c r="P28" s="36"/>
      <c r="Q28" s="36"/>
      <c r="R28" s="37"/>
      <c r="S28" s="38"/>
      <c r="T28" s="39"/>
      <c r="U28" s="38"/>
      <c r="V28" s="39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60" s="2" customFormat="1" ht="40.5" customHeight="1">
      <c r="A29" s="10"/>
      <c r="B29" s="11"/>
      <c r="C29" s="30"/>
      <c r="D29" s="31"/>
      <c r="E29" s="31"/>
      <c r="F29" s="31"/>
      <c r="G29" s="31"/>
      <c r="H29" s="31"/>
      <c r="I29" s="31"/>
      <c r="J29" s="31"/>
      <c r="K29" s="32"/>
      <c r="L29" s="33"/>
      <c r="M29" s="34"/>
      <c r="N29" s="35"/>
      <c r="O29" s="36"/>
      <c r="P29" s="36"/>
      <c r="Q29" s="36"/>
      <c r="R29" s="37"/>
      <c r="S29" s="38"/>
      <c r="T29" s="39"/>
      <c r="U29" s="38"/>
      <c r="V29" s="39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  <c r="BE29" s="15"/>
      <c r="BF29" s="15"/>
      <c r="BG29" s="15"/>
      <c r="BH29" s="15"/>
    </row>
    <row r="30" spans="1:60" ht="40.5" customHeight="1">
      <c r="A30" s="10"/>
      <c r="B30" s="11"/>
      <c r="C30" s="30"/>
      <c r="D30" s="31"/>
      <c r="E30" s="31"/>
      <c r="F30" s="31"/>
      <c r="G30" s="31"/>
      <c r="H30" s="31"/>
      <c r="I30" s="31"/>
      <c r="J30" s="31"/>
      <c r="K30" s="32"/>
      <c r="L30" s="33"/>
      <c r="M30" s="34"/>
      <c r="N30" s="35"/>
      <c r="O30" s="36"/>
      <c r="P30" s="36"/>
      <c r="Q30" s="36"/>
      <c r="R30" s="37"/>
      <c r="S30" s="38"/>
      <c r="T30" s="39"/>
      <c r="U30" s="38"/>
      <c r="V30" s="39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4"/>
    </row>
    <row r="31" spans="1:60" ht="40.5" customHeight="1">
      <c r="A31" s="10"/>
      <c r="B31" s="11"/>
      <c r="C31" s="30"/>
      <c r="D31" s="31"/>
      <c r="E31" s="31"/>
      <c r="F31" s="31"/>
      <c r="G31" s="31"/>
      <c r="H31" s="31"/>
      <c r="I31" s="31"/>
      <c r="J31" s="31"/>
      <c r="K31" s="32"/>
      <c r="L31" s="33"/>
      <c r="M31" s="34"/>
      <c r="N31" s="35"/>
      <c r="O31" s="36"/>
      <c r="P31" s="36"/>
      <c r="Q31" s="36"/>
      <c r="R31" s="37"/>
      <c r="S31" s="38"/>
      <c r="T31" s="39"/>
      <c r="U31" s="38"/>
      <c r="V31" s="39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</row>
    <row r="32" spans="1:60" ht="40.5" customHeight="1">
      <c r="A32" s="10"/>
      <c r="B32" s="11"/>
      <c r="C32" s="30"/>
      <c r="D32" s="31"/>
      <c r="E32" s="31"/>
      <c r="F32" s="31"/>
      <c r="G32" s="31"/>
      <c r="H32" s="31"/>
      <c r="I32" s="31"/>
      <c r="J32" s="31"/>
      <c r="K32" s="32"/>
      <c r="L32" s="33"/>
      <c r="M32" s="34"/>
      <c r="N32" s="35"/>
      <c r="O32" s="36"/>
      <c r="P32" s="36"/>
      <c r="Q32" s="36"/>
      <c r="R32" s="37"/>
      <c r="S32" s="38"/>
      <c r="T32" s="39"/>
      <c r="U32" s="38"/>
      <c r="V32" s="39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4"/>
    </row>
    <row r="33" spans="1:60" ht="40.5" customHeight="1">
      <c r="A33" s="10"/>
      <c r="B33" s="11"/>
      <c r="C33" s="30"/>
      <c r="D33" s="31"/>
      <c r="E33" s="31"/>
      <c r="F33" s="31"/>
      <c r="G33" s="31"/>
      <c r="H33" s="31"/>
      <c r="I33" s="31"/>
      <c r="J33" s="31"/>
      <c r="K33" s="32"/>
      <c r="L33" s="33"/>
      <c r="M33" s="34"/>
      <c r="N33" s="35"/>
      <c r="O33" s="36"/>
      <c r="P33" s="36"/>
      <c r="Q33" s="36"/>
      <c r="R33" s="37"/>
      <c r="S33" s="38"/>
      <c r="T33" s="39"/>
      <c r="U33" s="38"/>
      <c r="V33" s="39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4"/>
    </row>
    <row r="34" spans="1:60" ht="40.5" customHeight="1">
      <c r="A34" s="10"/>
      <c r="B34" s="11"/>
      <c r="C34" s="30"/>
      <c r="D34" s="31"/>
      <c r="E34" s="31"/>
      <c r="F34" s="31"/>
      <c r="G34" s="31"/>
      <c r="H34" s="31"/>
      <c r="I34" s="31"/>
      <c r="J34" s="31"/>
      <c r="K34" s="32"/>
      <c r="L34" s="33"/>
      <c r="M34" s="34"/>
      <c r="N34" s="35"/>
      <c r="O34" s="36"/>
      <c r="P34" s="36"/>
      <c r="Q34" s="36"/>
      <c r="R34" s="37"/>
      <c r="S34" s="38"/>
      <c r="T34" s="39"/>
      <c r="U34" s="38"/>
      <c r="V34" s="39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4"/>
    </row>
    <row r="35" spans="1:60" ht="40.5" customHeight="1">
      <c r="A35" s="10"/>
      <c r="B35" s="11"/>
      <c r="C35" s="30"/>
      <c r="D35" s="31"/>
      <c r="E35" s="31"/>
      <c r="F35" s="31"/>
      <c r="G35" s="31"/>
      <c r="H35" s="31"/>
      <c r="I35" s="31"/>
      <c r="J35" s="31"/>
      <c r="K35" s="32"/>
      <c r="L35" s="33"/>
      <c r="M35" s="34"/>
      <c r="N35" s="35"/>
      <c r="O35" s="36"/>
      <c r="P35" s="36"/>
      <c r="Q35" s="36"/>
      <c r="R35" s="37"/>
      <c r="S35" s="38"/>
      <c r="T35" s="39"/>
      <c r="U35" s="38"/>
      <c r="V35" s="39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</row>
    <row r="36" spans="1:60" ht="40.5" customHeight="1">
      <c r="A36" s="10"/>
      <c r="B36" s="11"/>
      <c r="C36" s="30"/>
      <c r="D36" s="31"/>
      <c r="E36" s="31"/>
      <c r="F36" s="31"/>
      <c r="G36" s="31"/>
      <c r="H36" s="31"/>
      <c r="I36" s="31"/>
      <c r="J36" s="31"/>
      <c r="K36" s="32"/>
      <c r="L36" s="33"/>
      <c r="M36" s="34"/>
      <c r="N36" s="35"/>
      <c r="O36" s="36"/>
      <c r="P36" s="36"/>
      <c r="Q36" s="36"/>
      <c r="R36" s="37"/>
      <c r="S36" s="38"/>
      <c r="T36" s="39"/>
      <c r="U36" s="38"/>
      <c r="V36" s="39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4"/>
    </row>
    <row r="37" spans="1:60" ht="40.5" customHeight="1">
      <c r="A37" s="10"/>
      <c r="B37" s="11"/>
      <c r="C37" s="30"/>
      <c r="D37" s="31"/>
      <c r="E37" s="31"/>
      <c r="F37" s="31"/>
      <c r="G37" s="31"/>
      <c r="H37" s="31"/>
      <c r="I37" s="31"/>
      <c r="J37" s="31"/>
      <c r="K37" s="32"/>
      <c r="L37" s="33"/>
      <c r="M37" s="34"/>
      <c r="N37" s="35"/>
      <c r="O37" s="36"/>
      <c r="P37" s="36"/>
      <c r="Q37" s="36"/>
      <c r="R37" s="37"/>
      <c r="S37" s="38"/>
      <c r="T37" s="39"/>
      <c r="U37" s="38"/>
      <c r="V37" s="39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4"/>
    </row>
    <row r="38" spans="1:60" ht="40.5" customHeight="1">
      <c r="A38" s="10"/>
      <c r="B38" s="11"/>
      <c r="C38" s="30"/>
      <c r="D38" s="31"/>
      <c r="E38" s="31"/>
      <c r="F38" s="31"/>
      <c r="G38" s="31"/>
      <c r="H38" s="31"/>
      <c r="I38" s="31"/>
      <c r="J38" s="31"/>
      <c r="K38" s="32"/>
      <c r="L38" s="33"/>
      <c r="M38" s="34"/>
      <c r="N38" s="35"/>
      <c r="O38" s="36"/>
      <c r="P38" s="36"/>
      <c r="Q38" s="36"/>
      <c r="R38" s="37"/>
      <c r="S38" s="38"/>
      <c r="T38" s="39"/>
      <c r="U38" s="38"/>
      <c r="V38" s="39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4"/>
    </row>
    <row r="39" spans="1:60" ht="40.5" customHeight="1">
      <c r="A39" s="10"/>
      <c r="B39" s="11"/>
      <c r="C39" s="30"/>
      <c r="D39" s="31"/>
      <c r="E39" s="31"/>
      <c r="F39" s="31"/>
      <c r="G39" s="31"/>
      <c r="H39" s="31"/>
      <c r="I39" s="31"/>
      <c r="J39" s="31"/>
      <c r="K39" s="32"/>
      <c r="L39" s="33"/>
      <c r="M39" s="34"/>
      <c r="N39" s="35"/>
      <c r="O39" s="36"/>
      <c r="P39" s="36"/>
      <c r="Q39" s="36"/>
      <c r="R39" s="37"/>
      <c r="S39" s="38"/>
      <c r="T39" s="39"/>
      <c r="U39" s="38"/>
      <c r="V39" s="39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</row>
    <row r="40" spans="1:60" ht="40.5" customHeight="1">
      <c r="A40" s="10"/>
      <c r="B40" s="11"/>
      <c r="C40" s="30"/>
      <c r="D40" s="31"/>
      <c r="E40" s="31"/>
      <c r="F40" s="31"/>
      <c r="G40" s="31"/>
      <c r="H40" s="31"/>
      <c r="I40" s="31"/>
      <c r="J40" s="31"/>
      <c r="K40" s="32"/>
      <c r="L40" s="33"/>
      <c r="M40" s="34"/>
      <c r="N40" s="35"/>
      <c r="O40" s="36"/>
      <c r="P40" s="36"/>
      <c r="Q40" s="36"/>
      <c r="R40" s="37"/>
      <c r="S40" s="38"/>
      <c r="T40" s="39"/>
      <c r="U40" s="38"/>
      <c r="V40" s="39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4"/>
    </row>
    <row r="41" spans="1:60" ht="40.5" customHeight="1">
      <c r="A41" s="10"/>
      <c r="B41" s="11"/>
      <c r="C41" s="30"/>
      <c r="D41" s="31"/>
      <c r="E41" s="31"/>
      <c r="F41" s="31"/>
      <c r="G41" s="31"/>
      <c r="H41" s="31"/>
      <c r="I41" s="31"/>
      <c r="J41" s="31"/>
      <c r="K41" s="32"/>
      <c r="L41" s="33"/>
      <c r="M41" s="34"/>
      <c r="N41" s="35"/>
      <c r="O41" s="36"/>
      <c r="P41" s="36"/>
      <c r="Q41" s="36"/>
      <c r="R41" s="37"/>
      <c r="S41" s="38"/>
      <c r="T41" s="39"/>
      <c r="U41" s="38"/>
      <c r="V41" s="39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4"/>
    </row>
    <row r="42" spans="1:60" ht="40.5" customHeight="1">
      <c r="A42" s="10"/>
      <c r="B42" s="11"/>
      <c r="C42" s="30"/>
      <c r="D42" s="31"/>
      <c r="E42" s="31"/>
      <c r="F42" s="31"/>
      <c r="G42" s="31"/>
      <c r="H42" s="31"/>
      <c r="I42" s="31"/>
      <c r="J42" s="31"/>
      <c r="K42" s="32"/>
      <c r="L42" s="33"/>
      <c r="M42" s="34"/>
      <c r="N42" s="35"/>
      <c r="O42" s="36"/>
      <c r="P42" s="36"/>
      <c r="Q42" s="36"/>
      <c r="R42" s="37"/>
      <c r="S42" s="38"/>
      <c r="T42" s="39"/>
      <c r="U42" s="38"/>
      <c r="V42" s="39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4"/>
    </row>
    <row r="43" spans="1:60" ht="40.5" customHeight="1">
      <c r="A43" s="10"/>
      <c r="B43" s="11"/>
      <c r="C43" s="30"/>
      <c r="D43" s="31"/>
      <c r="E43" s="31"/>
      <c r="F43" s="31"/>
      <c r="G43" s="31"/>
      <c r="H43" s="31"/>
      <c r="I43" s="31"/>
      <c r="J43" s="31"/>
      <c r="K43" s="32"/>
      <c r="L43" s="33"/>
      <c r="M43" s="34"/>
      <c r="N43" s="35"/>
      <c r="O43" s="36"/>
      <c r="P43" s="36"/>
      <c r="Q43" s="36"/>
      <c r="R43" s="37"/>
      <c r="S43" s="38"/>
      <c r="T43" s="39"/>
      <c r="U43" s="38"/>
      <c r="V43" s="39"/>
      <c r="W43" s="12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</row>
    <row r="44" spans="1:60" s="1" customFormat="1" ht="40.5" customHeight="1">
      <c r="A44" s="10"/>
      <c r="B44" s="11"/>
      <c r="C44" s="30"/>
      <c r="D44" s="31"/>
      <c r="E44" s="31"/>
      <c r="F44" s="31"/>
      <c r="G44" s="31"/>
      <c r="H44" s="31"/>
      <c r="I44" s="31"/>
      <c r="J44" s="31"/>
      <c r="K44" s="32"/>
      <c r="L44" s="33"/>
      <c r="M44" s="34"/>
      <c r="N44" s="35"/>
      <c r="O44" s="36"/>
      <c r="P44" s="36"/>
      <c r="Q44" s="36"/>
      <c r="R44" s="37"/>
      <c r="S44" s="38"/>
      <c r="T44" s="39"/>
      <c r="U44" s="38"/>
      <c r="V44" s="39"/>
      <c r="W44" s="12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4"/>
      <c r="BE44" s="15"/>
      <c r="BF44" s="15"/>
      <c r="BG44" s="15"/>
      <c r="BH44" s="15"/>
    </row>
    <row r="45" spans="1:60" s="1" customFormat="1" ht="40.5" customHeight="1">
      <c r="A45" s="10"/>
      <c r="B45" s="11"/>
      <c r="C45" s="30"/>
      <c r="D45" s="31"/>
      <c r="E45" s="31"/>
      <c r="F45" s="31"/>
      <c r="G45" s="31"/>
      <c r="H45" s="31"/>
      <c r="I45" s="31"/>
      <c r="J45" s="31"/>
      <c r="K45" s="32"/>
      <c r="L45" s="33"/>
      <c r="M45" s="34"/>
      <c r="N45" s="35"/>
      <c r="O45" s="36"/>
      <c r="P45" s="36"/>
      <c r="Q45" s="36"/>
      <c r="R45" s="37"/>
      <c r="S45" s="38"/>
      <c r="T45" s="39"/>
      <c r="U45" s="38"/>
      <c r="V45" s="39"/>
      <c r="W45" s="12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4"/>
      <c r="BE45" s="15"/>
      <c r="BF45" s="15"/>
      <c r="BG45" s="15"/>
      <c r="BH45" s="15"/>
    </row>
    <row r="46" spans="1:60" s="1" customFormat="1" ht="40.5" customHeight="1">
      <c r="A46" s="10"/>
      <c r="B46" s="11"/>
      <c r="C46" s="30"/>
      <c r="D46" s="31"/>
      <c r="E46" s="31"/>
      <c r="F46" s="31"/>
      <c r="G46" s="31"/>
      <c r="H46" s="31"/>
      <c r="I46" s="31"/>
      <c r="J46" s="31"/>
      <c r="K46" s="32"/>
      <c r="L46" s="33"/>
      <c r="M46" s="34"/>
      <c r="N46" s="35"/>
      <c r="O46" s="36"/>
      <c r="P46" s="36"/>
      <c r="Q46" s="36"/>
      <c r="R46" s="37"/>
      <c r="S46" s="38"/>
      <c r="T46" s="39"/>
      <c r="U46" s="38"/>
      <c r="V46" s="39"/>
      <c r="W46" s="12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4"/>
      <c r="BE46" s="15"/>
      <c r="BF46" s="15"/>
      <c r="BG46" s="15"/>
      <c r="BH46" s="15"/>
    </row>
    <row r="47" spans="1:60" s="1" customFormat="1" ht="40.5" customHeight="1">
      <c r="A47" s="10"/>
      <c r="B47" s="11"/>
      <c r="C47" s="30"/>
      <c r="D47" s="31"/>
      <c r="E47" s="31"/>
      <c r="F47" s="31"/>
      <c r="G47" s="31"/>
      <c r="H47" s="31"/>
      <c r="I47" s="31"/>
      <c r="J47" s="31"/>
      <c r="K47" s="32"/>
      <c r="L47" s="33"/>
      <c r="M47" s="34"/>
      <c r="N47" s="35"/>
      <c r="O47" s="36"/>
      <c r="P47" s="36"/>
      <c r="Q47" s="36"/>
      <c r="R47" s="37"/>
      <c r="S47" s="38"/>
      <c r="T47" s="39"/>
      <c r="U47" s="38"/>
      <c r="V47" s="39"/>
      <c r="W47" s="12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5"/>
      <c r="BF47" s="15"/>
      <c r="BG47" s="15"/>
      <c r="BH47" s="15"/>
    </row>
    <row r="48" spans="1:60" s="1" customFormat="1" ht="40.5" customHeight="1">
      <c r="A48" s="10"/>
      <c r="B48" s="11"/>
      <c r="C48" s="30"/>
      <c r="D48" s="31"/>
      <c r="E48" s="31"/>
      <c r="F48" s="31"/>
      <c r="G48" s="31"/>
      <c r="H48" s="31"/>
      <c r="I48" s="31"/>
      <c r="J48" s="31"/>
      <c r="K48" s="32"/>
      <c r="L48" s="33"/>
      <c r="M48" s="34"/>
      <c r="N48" s="35"/>
      <c r="O48" s="36"/>
      <c r="P48" s="36"/>
      <c r="Q48" s="36"/>
      <c r="R48" s="37"/>
      <c r="S48" s="38"/>
      <c r="T48" s="39"/>
      <c r="U48" s="38"/>
      <c r="V48" s="39"/>
      <c r="W48" s="12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4"/>
      <c r="BE48" s="15"/>
      <c r="BF48" s="15"/>
      <c r="BG48" s="15"/>
      <c r="BH48" s="15"/>
    </row>
    <row r="49" spans="1:60" s="1" customFormat="1" ht="40.5" customHeight="1">
      <c r="A49" s="10"/>
      <c r="B49" s="11"/>
      <c r="C49" s="30"/>
      <c r="D49" s="31"/>
      <c r="E49" s="31"/>
      <c r="F49" s="31"/>
      <c r="G49" s="31"/>
      <c r="H49" s="31"/>
      <c r="I49" s="31"/>
      <c r="J49" s="31"/>
      <c r="K49" s="32"/>
      <c r="L49" s="33"/>
      <c r="M49" s="34"/>
      <c r="N49" s="35"/>
      <c r="O49" s="36"/>
      <c r="P49" s="36"/>
      <c r="Q49" s="36"/>
      <c r="R49" s="37"/>
      <c r="S49" s="38"/>
      <c r="T49" s="39"/>
      <c r="U49" s="38"/>
      <c r="V49" s="39"/>
      <c r="W49" s="12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4"/>
      <c r="BE49" s="15"/>
      <c r="BF49" s="15"/>
      <c r="BG49" s="15"/>
      <c r="BH49" s="15"/>
    </row>
    <row r="50" spans="1:60" s="1" customFormat="1" ht="40.5" customHeight="1">
      <c r="A50" s="10"/>
      <c r="B50" s="11"/>
      <c r="C50" s="30"/>
      <c r="D50" s="31"/>
      <c r="E50" s="31"/>
      <c r="F50" s="31"/>
      <c r="G50" s="31"/>
      <c r="H50" s="31"/>
      <c r="I50" s="31"/>
      <c r="J50" s="31"/>
      <c r="K50" s="32"/>
      <c r="L50" s="33"/>
      <c r="M50" s="34"/>
      <c r="N50" s="35"/>
      <c r="O50" s="36"/>
      <c r="P50" s="36"/>
      <c r="Q50" s="36"/>
      <c r="R50" s="37"/>
      <c r="S50" s="38"/>
      <c r="T50" s="39"/>
      <c r="U50" s="38"/>
      <c r="V50" s="39"/>
      <c r="W50" s="12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4"/>
      <c r="BE50" s="15"/>
      <c r="BF50" s="15"/>
      <c r="BG50" s="15"/>
      <c r="BH50" s="15"/>
    </row>
    <row r="51" spans="1:60" s="1" customFormat="1" ht="40.5" customHeight="1">
      <c r="A51" s="10"/>
      <c r="B51" s="11"/>
      <c r="C51" s="30"/>
      <c r="D51" s="31"/>
      <c r="E51" s="31"/>
      <c r="F51" s="31"/>
      <c r="G51" s="31"/>
      <c r="H51" s="31"/>
      <c r="I51" s="31"/>
      <c r="J51" s="31"/>
      <c r="K51" s="32"/>
      <c r="L51" s="33"/>
      <c r="M51" s="34"/>
      <c r="N51" s="35"/>
      <c r="O51" s="36"/>
      <c r="P51" s="36"/>
      <c r="Q51" s="36"/>
      <c r="R51" s="37"/>
      <c r="S51" s="38"/>
      <c r="T51" s="39"/>
      <c r="U51" s="38"/>
      <c r="V51" s="39"/>
      <c r="W51" s="12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5"/>
      <c r="BF51" s="15"/>
      <c r="BG51" s="15"/>
      <c r="BH51" s="15"/>
    </row>
    <row r="52" spans="1:60" s="1" customFormat="1" ht="40.5" customHeight="1">
      <c r="A52" s="10"/>
      <c r="B52" s="11"/>
      <c r="C52" s="30"/>
      <c r="D52" s="31"/>
      <c r="E52" s="31"/>
      <c r="F52" s="31"/>
      <c r="G52" s="31"/>
      <c r="H52" s="31"/>
      <c r="I52" s="31"/>
      <c r="J52" s="31"/>
      <c r="K52" s="32"/>
      <c r="L52" s="33"/>
      <c r="M52" s="34"/>
      <c r="N52" s="35"/>
      <c r="O52" s="36"/>
      <c r="P52" s="36"/>
      <c r="Q52" s="36"/>
      <c r="R52" s="37"/>
      <c r="S52" s="38"/>
      <c r="T52" s="39"/>
      <c r="U52" s="38"/>
      <c r="V52" s="39"/>
      <c r="W52" s="12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4"/>
      <c r="BE52" s="15"/>
      <c r="BF52" s="15"/>
      <c r="BG52" s="15"/>
      <c r="BH52" s="15"/>
    </row>
    <row r="53" spans="1:60" s="1" customFormat="1" ht="40.5" customHeight="1">
      <c r="A53" s="10"/>
      <c r="B53" s="11"/>
      <c r="C53" s="30"/>
      <c r="D53" s="31"/>
      <c r="E53" s="31"/>
      <c r="F53" s="31"/>
      <c r="G53" s="31"/>
      <c r="H53" s="31"/>
      <c r="I53" s="31"/>
      <c r="J53" s="31"/>
      <c r="K53" s="32"/>
      <c r="L53" s="33"/>
      <c r="M53" s="34"/>
      <c r="N53" s="35"/>
      <c r="O53" s="36"/>
      <c r="P53" s="36"/>
      <c r="Q53" s="36"/>
      <c r="R53" s="37"/>
      <c r="S53" s="38"/>
      <c r="T53" s="39"/>
      <c r="U53" s="38"/>
      <c r="V53" s="39"/>
      <c r="W53" s="12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4"/>
      <c r="BE53" s="15"/>
      <c r="BF53" s="15"/>
      <c r="BG53" s="15"/>
      <c r="BH53" s="15"/>
    </row>
    <row r="54" spans="1:60" s="1" customFormat="1" ht="40.5" customHeight="1">
      <c r="A54" s="10"/>
      <c r="B54" s="11"/>
      <c r="C54" s="30"/>
      <c r="D54" s="31"/>
      <c r="E54" s="31"/>
      <c r="F54" s="31"/>
      <c r="G54" s="31"/>
      <c r="H54" s="31"/>
      <c r="I54" s="31"/>
      <c r="J54" s="31"/>
      <c r="K54" s="32"/>
      <c r="L54" s="33"/>
      <c r="M54" s="34"/>
      <c r="N54" s="35"/>
      <c r="O54" s="36"/>
      <c r="P54" s="36"/>
      <c r="Q54" s="36"/>
      <c r="R54" s="37"/>
      <c r="S54" s="38"/>
      <c r="T54" s="39"/>
      <c r="U54" s="38"/>
      <c r="V54" s="39"/>
      <c r="W54" s="12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4"/>
      <c r="BE54" s="15"/>
      <c r="BF54" s="15"/>
      <c r="BG54" s="15"/>
      <c r="BH54" s="15"/>
    </row>
    <row r="55" spans="1:60" s="1" customFormat="1" ht="40.5" customHeight="1">
      <c r="A55" s="10"/>
      <c r="B55" s="11"/>
      <c r="C55" s="30"/>
      <c r="D55" s="31"/>
      <c r="E55" s="31"/>
      <c r="F55" s="31"/>
      <c r="G55" s="31"/>
      <c r="H55" s="31"/>
      <c r="I55" s="31"/>
      <c r="J55" s="31"/>
      <c r="K55" s="32"/>
      <c r="L55" s="33"/>
      <c r="M55" s="34"/>
      <c r="N55" s="35"/>
      <c r="O55" s="36"/>
      <c r="P55" s="36"/>
      <c r="Q55" s="36"/>
      <c r="R55" s="37"/>
      <c r="S55" s="38"/>
      <c r="T55" s="39"/>
      <c r="U55" s="38"/>
      <c r="V55" s="39"/>
      <c r="W55" s="12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4"/>
      <c r="BE55" s="15"/>
      <c r="BF55" s="15"/>
      <c r="BG55" s="15"/>
      <c r="BH55" s="15"/>
    </row>
    <row r="56" spans="1:60" s="1" customFormat="1" ht="40.5" customHeight="1">
      <c r="A56" s="10"/>
      <c r="B56" s="11"/>
      <c r="C56" s="30"/>
      <c r="D56" s="31"/>
      <c r="E56" s="31"/>
      <c r="F56" s="31"/>
      <c r="G56" s="31"/>
      <c r="H56" s="31"/>
      <c r="I56" s="31"/>
      <c r="J56" s="31"/>
      <c r="K56" s="32"/>
      <c r="L56" s="33"/>
      <c r="M56" s="34"/>
      <c r="N56" s="35"/>
      <c r="O56" s="36"/>
      <c r="P56" s="36"/>
      <c r="Q56" s="36"/>
      <c r="R56" s="37"/>
      <c r="S56" s="38"/>
      <c r="T56" s="39"/>
      <c r="U56" s="38"/>
      <c r="V56" s="39"/>
      <c r="W56" s="12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4"/>
      <c r="BE56" s="15"/>
      <c r="BF56" s="15"/>
      <c r="BG56" s="15"/>
      <c r="BH56" s="15"/>
    </row>
    <row r="57" spans="1:60" s="1" customFormat="1" ht="40.5" customHeight="1">
      <c r="A57" s="10"/>
      <c r="B57" s="11"/>
      <c r="C57" s="30"/>
      <c r="D57" s="31"/>
      <c r="E57" s="31"/>
      <c r="F57" s="31"/>
      <c r="G57" s="31"/>
      <c r="H57" s="31"/>
      <c r="I57" s="31"/>
      <c r="J57" s="31"/>
      <c r="K57" s="32"/>
      <c r="L57" s="33"/>
      <c r="M57" s="34"/>
      <c r="N57" s="35"/>
      <c r="O57" s="36"/>
      <c r="P57" s="36"/>
      <c r="Q57" s="36"/>
      <c r="R57" s="37"/>
      <c r="S57" s="38"/>
      <c r="T57" s="39"/>
      <c r="U57" s="38"/>
      <c r="V57" s="39"/>
      <c r="W57" s="12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4"/>
      <c r="BE57" s="15"/>
      <c r="BF57" s="15"/>
      <c r="BG57" s="15"/>
      <c r="BH57" s="15"/>
    </row>
    <row r="58" spans="1:60" s="1" customFormat="1" ht="40.5" customHeight="1">
      <c r="A58" s="10"/>
      <c r="B58" s="11"/>
      <c r="C58" s="30"/>
      <c r="D58" s="31"/>
      <c r="E58" s="31"/>
      <c r="F58" s="31"/>
      <c r="G58" s="31"/>
      <c r="H58" s="31"/>
      <c r="I58" s="31"/>
      <c r="J58" s="31"/>
      <c r="K58" s="32"/>
      <c r="L58" s="33"/>
      <c r="M58" s="34"/>
      <c r="N58" s="35"/>
      <c r="O58" s="36"/>
      <c r="P58" s="36"/>
      <c r="Q58" s="36"/>
      <c r="R58" s="37"/>
      <c r="S58" s="38"/>
      <c r="T58" s="39"/>
      <c r="U58" s="38"/>
      <c r="V58" s="39"/>
      <c r="W58" s="12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4"/>
      <c r="BE58" s="15"/>
      <c r="BF58" s="15"/>
      <c r="BG58" s="15"/>
      <c r="BH58" s="15"/>
    </row>
    <row r="59" spans="1:60" s="1" customFormat="1" ht="40.5" customHeight="1">
      <c r="A59" s="10"/>
      <c r="B59" s="11"/>
      <c r="C59" s="30"/>
      <c r="D59" s="31"/>
      <c r="E59" s="31"/>
      <c r="F59" s="31"/>
      <c r="G59" s="31"/>
      <c r="H59" s="31"/>
      <c r="I59" s="31"/>
      <c r="J59" s="31"/>
      <c r="K59" s="32"/>
      <c r="L59" s="33"/>
      <c r="M59" s="34"/>
      <c r="N59" s="35"/>
      <c r="O59" s="36"/>
      <c r="P59" s="36"/>
      <c r="Q59" s="36"/>
      <c r="R59" s="37"/>
      <c r="S59" s="38"/>
      <c r="T59" s="39"/>
      <c r="U59" s="38"/>
      <c r="V59" s="39"/>
      <c r="W59" s="12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4"/>
      <c r="BE59" s="15"/>
      <c r="BF59" s="15"/>
      <c r="BG59" s="15"/>
      <c r="BH59" s="15"/>
    </row>
    <row r="60" spans="1:60" s="1" customFormat="1" ht="40.5" customHeight="1">
      <c r="A60" s="10"/>
      <c r="B60" s="11"/>
      <c r="C60" s="30"/>
      <c r="D60" s="31"/>
      <c r="E60" s="31"/>
      <c r="F60" s="31"/>
      <c r="G60" s="31"/>
      <c r="H60" s="31"/>
      <c r="I60" s="31"/>
      <c r="J60" s="31"/>
      <c r="K60" s="32"/>
      <c r="L60" s="33"/>
      <c r="M60" s="34"/>
      <c r="N60" s="35"/>
      <c r="O60" s="36"/>
      <c r="P60" s="36"/>
      <c r="Q60" s="36"/>
      <c r="R60" s="37"/>
      <c r="S60" s="38"/>
      <c r="T60" s="39"/>
      <c r="U60" s="38"/>
      <c r="V60" s="39"/>
      <c r="W60" s="12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4"/>
      <c r="BE60" s="15"/>
      <c r="BF60" s="15"/>
      <c r="BG60" s="15"/>
      <c r="BH60" s="15"/>
    </row>
    <row r="61" spans="1:60" s="1" customFormat="1" ht="40.5" customHeight="1">
      <c r="A61" s="10"/>
      <c r="B61" s="11"/>
      <c r="C61" s="30"/>
      <c r="D61" s="31"/>
      <c r="E61" s="31"/>
      <c r="F61" s="31"/>
      <c r="G61" s="31"/>
      <c r="H61" s="31"/>
      <c r="I61" s="31"/>
      <c r="J61" s="31"/>
      <c r="K61" s="32"/>
      <c r="L61" s="33"/>
      <c r="M61" s="34"/>
      <c r="N61" s="35"/>
      <c r="O61" s="36"/>
      <c r="P61" s="36"/>
      <c r="Q61" s="36"/>
      <c r="R61" s="37"/>
      <c r="S61" s="38"/>
      <c r="T61" s="39"/>
      <c r="U61" s="38"/>
      <c r="V61" s="39"/>
      <c r="W61" s="12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4"/>
      <c r="BE61" s="15"/>
      <c r="BF61" s="15"/>
      <c r="BG61" s="15"/>
      <c r="BH61" s="15"/>
    </row>
    <row r="62" spans="1:60" s="1" customFormat="1" ht="40.5" customHeight="1">
      <c r="A62" s="10"/>
      <c r="B62" s="11"/>
      <c r="C62" s="30"/>
      <c r="D62" s="31"/>
      <c r="E62" s="31"/>
      <c r="F62" s="31"/>
      <c r="G62" s="31"/>
      <c r="H62" s="31"/>
      <c r="I62" s="31"/>
      <c r="J62" s="31"/>
      <c r="K62" s="32"/>
      <c r="L62" s="33"/>
      <c r="M62" s="34"/>
      <c r="N62" s="35"/>
      <c r="O62" s="36"/>
      <c r="P62" s="36"/>
      <c r="Q62" s="36"/>
      <c r="R62" s="37"/>
      <c r="S62" s="38"/>
      <c r="T62" s="39"/>
      <c r="U62" s="38"/>
      <c r="V62" s="39"/>
      <c r="W62" s="12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4"/>
      <c r="BE62" s="15"/>
      <c r="BF62" s="15"/>
      <c r="BG62" s="15"/>
      <c r="BH62" s="15"/>
    </row>
    <row r="63" spans="1:60" s="1" customFormat="1" ht="40.5" customHeight="1">
      <c r="A63" s="10"/>
      <c r="B63" s="11"/>
      <c r="C63" s="30"/>
      <c r="D63" s="31"/>
      <c r="E63" s="31"/>
      <c r="F63" s="31"/>
      <c r="G63" s="31"/>
      <c r="H63" s="31"/>
      <c r="I63" s="31"/>
      <c r="J63" s="31"/>
      <c r="K63" s="32"/>
      <c r="L63" s="33"/>
      <c r="M63" s="34"/>
      <c r="N63" s="35"/>
      <c r="O63" s="36"/>
      <c r="P63" s="36"/>
      <c r="Q63" s="36"/>
      <c r="R63" s="37"/>
      <c r="S63" s="38"/>
      <c r="T63" s="39"/>
      <c r="U63" s="38"/>
      <c r="V63" s="39"/>
      <c r="W63" s="12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4"/>
      <c r="BE63" s="15"/>
      <c r="BF63" s="15"/>
      <c r="BG63" s="15"/>
      <c r="BH63" s="15"/>
    </row>
    <row r="64" spans="1:60" s="1" customFormat="1" ht="40.5" customHeight="1">
      <c r="A64" s="10"/>
      <c r="B64" s="11"/>
      <c r="C64" s="30"/>
      <c r="D64" s="31"/>
      <c r="E64" s="31"/>
      <c r="F64" s="31"/>
      <c r="G64" s="31"/>
      <c r="H64" s="31"/>
      <c r="I64" s="31"/>
      <c r="J64" s="31"/>
      <c r="K64" s="32"/>
      <c r="L64" s="33"/>
      <c r="M64" s="34"/>
      <c r="N64" s="35"/>
      <c r="O64" s="36"/>
      <c r="P64" s="36"/>
      <c r="Q64" s="36"/>
      <c r="R64" s="37"/>
      <c r="S64" s="38"/>
      <c r="T64" s="39"/>
      <c r="U64" s="38"/>
      <c r="V64" s="39"/>
      <c r="W64" s="12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4"/>
      <c r="BE64" s="15"/>
      <c r="BF64" s="15"/>
      <c r="BG64" s="15"/>
      <c r="BH64" s="15"/>
    </row>
    <row r="65" spans="1:60" s="1" customFormat="1" ht="40.5" customHeight="1">
      <c r="A65" s="10"/>
      <c r="B65" s="11"/>
      <c r="C65" s="30"/>
      <c r="D65" s="31"/>
      <c r="E65" s="31"/>
      <c r="F65" s="31"/>
      <c r="G65" s="31"/>
      <c r="H65" s="31"/>
      <c r="I65" s="31"/>
      <c r="J65" s="31"/>
      <c r="K65" s="32"/>
      <c r="L65" s="33"/>
      <c r="M65" s="34"/>
      <c r="N65" s="35"/>
      <c r="O65" s="36"/>
      <c r="P65" s="36"/>
      <c r="Q65" s="36"/>
      <c r="R65" s="37"/>
      <c r="S65" s="38"/>
      <c r="T65" s="39"/>
      <c r="U65" s="38"/>
      <c r="V65" s="39"/>
      <c r="W65" s="12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4"/>
      <c r="BE65" s="15"/>
      <c r="BF65" s="15"/>
      <c r="BG65" s="15"/>
      <c r="BH65" s="15"/>
    </row>
    <row r="66" spans="1:60" s="1" customFormat="1" ht="40.5" customHeight="1">
      <c r="A66" s="10"/>
      <c r="B66" s="11"/>
      <c r="C66" s="30"/>
      <c r="D66" s="31"/>
      <c r="E66" s="31"/>
      <c r="F66" s="31"/>
      <c r="G66" s="31"/>
      <c r="H66" s="31"/>
      <c r="I66" s="31"/>
      <c r="J66" s="31"/>
      <c r="K66" s="32"/>
      <c r="L66" s="33"/>
      <c r="M66" s="34"/>
      <c r="N66" s="35"/>
      <c r="O66" s="36"/>
      <c r="P66" s="36"/>
      <c r="Q66" s="36"/>
      <c r="R66" s="37"/>
      <c r="S66" s="38"/>
      <c r="T66" s="39"/>
      <c r="U66" s="38"/>
      <c r="V66" s="39"/>
      <c r="W66" s="12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4"/>
      <c r="BE66" s="15"/>
      <c r="BF66" s="15"/>
      <c r="BG66" s="15"/>
      <c r="BH66" s="15"/>
    </row>
    <row r="67" spans="1:60" s="1" customFormat="1" ht="40.5" customHeight="1">
      <c r="A67" s="10"/>
      <c r="B67" s="11"/>
      <c r="C67" s="30"/>
      <c r="D67" s="31"/>
      <c r="E67" s="31"/>
      <c r="F67" s="31"/>
      <c r="G67" s="31"/>
      <c r="H67" s="31"/>
      <c r="I67" s="31"/>
      <c r="J67" s="31"/>
      <c r="K67" s="32"/>
      <c r="L67" s="33"/>
      <c r="M67" s="34"/>
      <c r="N67" s="35"/>
      <c r="O67" s="36"/>
      <c r="P67" s="36"/>
      <c r="Q67" s="36"/>
      <c r="R67" s="37"/>
      <c r="S67" s="38"/>
      <c r="T67" s="39"/>
      <c r="U67" s="38"/>
      <c r="V67" s="39"/>
      <c r="W67" s="12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4"/>
      <c r="BE67" s="15"/>
      <c r="BF67" s="15"/>
      <c r="BG67" s="15"/>
      <c r="BH67" s="15"/>
    </row>
    <row r="68" spans="1:60" s="1" customFormat="1" ht="40.5" customHeight="1">
      <c r="A68" s="10"/>
      <c r="B68" s="11"/>
      <c r="C68" s="30"/>
      <c r="D68" s="31"/>
      <c r="E68" s="31"/>
      <c r="F68" s="31"/>
      <c r="G68" s="31"/>
      <c r="H68" s="31"/>
      <c r="I68" s="31"/>
      <c r="J68" s="31"/>
      <c r="K68" s="32"/>
      <c r="L68" s="33"/>
      <c r="M68" s="34"/>
      <c r="N68" s="35"/>
      <c r="O68" s="36"/>
      <c r="P68" s="36"/>
      <c r="Q68" s="36"/>
      <c r="R68" s="37"/>
      <c r="S68" s="38"/>
      <c r="T68" s="39"/>
      <c r="U68" s="38"/>
      <c r="V68" s="39"/>
      <c r="W68" s="12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4"/>
      <c r="BE68" s="15"/>
      <c r="BF68" s="15"/>
      <c r="BG68" s="15"/>
      <c r="BH68" s="15"/>
    </row>
    <row r="69" spans="1:60" s="1" customFormat="1" ht="40.5" customHeight="1">
      <c r="A69" s="10"/>
      <c r="B69" s="11"/>
      <c r="C69" s="30"/>
      <c r="D69" s="31"/>
      <c r="E69" s="31"/>
      <c r="F69" s="31"/>
      <c r="G69" s="31"/>
      <c r="H69" s="31"/>
      <c r="I69" s="31"/>
      <c r="J69" s="31"/>
      <c r="K69" s="32"/>
      <c r="L69" s="33"/>
      <c r="M69" s="34"/>
      <c r="N69" s="35"/>
      <c r="O69" s="36"/>
      <c r="P69" s="36"/>
      <c r="Q69" s="36"/>
      <c r="R69" s="37"/>
      <c r="S69" s="38"/>
      <c r="T69" s="39"/>
      <c r="U69" s="38"/>
      <c r="V69" s="39"/>
      <c r="W69" s="12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4"/>
      <c r="BE69" s="15"/>
      <c r="BF69" s="15"/>
      <c r="BG69" s="15"/>
      <c r="BH69" s="15"/>
    </row>
    <row r="70" spans="1:60" s="1" customFormat="1" ht="40.5" customHeight="1">
      <c r="A70" s="10"/>
      <c r="B70" s="11"/>
      <c r="C70" s="30"/>
      <c r="D70" s="31"/>
      <c r="E70" s="31"/>
      <c r="F70" s="31"/>
      <c r="G70" s="31"/>
      <c r="H70" s="31"/>
      <c r="I70" s="31"/>
      <c r="J70" s="31"/>
      <c r="K70" s="32"/>
      <c r="L70" s="33"/>
      <c r="M70" s="34"/>
      <c r="N70" s="35"/>
      <c r="O70" s="36"/>
      <c r="P70" s="36"/>
      <c r="Q70" s="36"/>
      <c r="R70" s="37"/>
      <c r="S70" s="38"/>
      <c r="T70" s="39"/>
      <c r="U70" s="38"/>
      <c r="V70" s="39"/>
      <c r="W70" s="12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4"/>
      <c r="BE70" s="15"/>
      <c r="BF70" s="15"/>
      <c r="BG70" s="15"/>
      <c r="BH70" s="15"/>
    </row>
    <row r="71" spans="1:60" s="1" customFormat="1" ht="40.5" customHeight="1">
      <c r="A71" s="10"/>
      <c r="B71" s="11"/>
      <c r="C71" s="30"/>
      <c r="D71" s="31"/>
      <c r="E71" s="31"/>
      <c r="F71" s="31"/>
      <c r="G71" s="31"/>
      <c r="H71" s="31"/>
      <c r="I71" s="31"/>
      <c r="J71" s="31"/>
      <c r="K71" s="32"/>
      <c r="L71" s="33"/>
      <c r="M71" s="34"/>
      <c r="N71" s="35"/>
      <c r="O71" s="36"/>
      <c r="P71" s="36"/>
      <c r="Q71" s="36"/>
      <c r="R71" s="37"/>
      <c r="S71" s="38"/>
      <c r="T71" s="39"/>
      <c r="U71" s="38"/>
      <c r="V71" s="39"/>
      <c r="W71" s="12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4"/>
      <c r="BE71" s="15"/>
      <c r="BF71" s="15"/>
      <c r="BG71" s="15"/>
      <c r="BH71" s="15"/>
    </row>
    <row r="72" spans="1:60" s="1" customFormat="1" ht="40.5" customHeight="1">
      <c r="A72" s="10"/>
      <c r="B72" s="11"/>
      <c r="C72" s="30"/>
      <c r="D72" s="31"/>
      <c r="E72" s="31"/>
      <c r="F72" s="31"/>
      <c r="G72" s="31"/>
      <c r="H72" s="31"/>
      <c r="I72" s="31"/>
      <c r="J72" s="31"/>
      <c r="K72" s="32"/>
      <c r="L72" s="33"/>
      <c r="M72" s="34"/>
      <c r="N72" s="35"/>
      <c r="O72" s="36"/>
      <c r="P72" s="36"/>
      <c r="Q72" s="36"/>
      <c r="R72" s="37"/>
      <c r="S72" s="38"/>
      <c r="T72" s="39"/>
      <c r="U72" s="38"/>
      <c r="V72" s="39"/>
      <c r="W72" s="12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4"/>
      <c r="BE72" s="15"/>
      <c r="BF72" s="15"/>
      <c r="BG72" s="15"/>
      <c r="BH72" s="15"/>
    </row>
    <row r="73" spans="1:60" s="1" customFormat="1" ht="40.5" customHeight="1">
      <c r="A73" s="10"/>
      <c r="B73" s="11"/>
      <c r="C73" s="30"/>
      <c r="D73" s="31"/>
      <c r="E73" s="31"/>
      <c r="F73" s="31"/>
      <c r="G73" s="31"/>
      <c r="H73" s="31"/>
      <c r="I73" s="31"/>
      <c r="J73" s="31"/>
      <c r="K73" s="32"/>
      <c r="L73" s="33"/>
      <c r="M73" s="34"/>
      <c r="N73" s="35"/>
      <c r="O73" s="36"/>
      <c r="P73" s="36"/>
      <c r="Q73" s="36"/>
      <c r="R73" s="37"/>
      <c r="S73" s="38"/>
      <c r="T73" s="39"/>
      <c r="U73" s="38"/>
      <c r="V73" s="39"/>
      <c r="W73" s="12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4"/>
      <c r="BE73" s="15"/>
      <c r="BF73" s="15"/>
      <c r="BG73" s="15"/>
      <c r="BH73" s="15"/>
    </row>
    <row r="74" spans="1:60" s="1" customFormat="1" ht="40.5" customHeight="1">
      <c r="A74" s="10"/>
      <c r="B74" s="11"/>
      <c r="C74" s="30"/>
      <c r="D74" s="31"/>
      <c r="E74" s="31"/>
      <c r="F74" s="31"/>
      <c r="G74" s="31"/>
      <c r="H74" s="31"/>
      <c r="I74" s="31"/>
      <c r="J74" s="31"/>
      <c r="K74" s="32"/>
      <c r="L74" s="33"/>
      <c r="M74" s="34"/>
      <c r="N74" s="35"/>
      <c r="O74" s="36"/>
      <c r="P74" s="36"/>
      <c r="Q74" s="36"/>
      <c r="R74" s="37"/>
      <c r="S74" s="38"/>
      <c r="T74" s="39"/>
      <c r="U74" s="38"/>
      <c r="V74" s="39"/>
      <c r="W74" s="12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4"/>
      <c r="BE74" s="15"/>
      <c r="BF74" s="15"/>
      <c r="BG74" s="15"/>
      <c r="BH74" s="15"/>
    </row>
    <row r="75" spans="1:60" s="1" customFormat="1" ht="40.5" customHeight="1">
      <c r="A75" s="10"/>
      <c r="B75" s="11"/>
      <c r="C75" s="30"/>
      <c r="D75" s="31"/>
      <c r="E75" s="31"/>
      <c r="F75" s="31"/>
      <c r="G75" s="31"/>
      <c r="H75" s="31"/>
      <c r="I75" s="31"/>
      <c r="J75" s="31"/>
      <c r="K75" s="32"/>
      <c r="L75" s="33"/>
      <c r="M75" s="34"/>
      <c r="N75" s="35"/>
      <c r="O75" s="36"/>
      <c r="P75" s="36"/>
      <c r="Q75" s="36"/>
      <c r="R75" s="37"/>
      <c r="S75" s="38"/>
      <c r="T75" s="39"/>
      <c r="U75" s="38"/>
      <c r="V75" s="39"/>
      <c r="W75" s="12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4"/>
      <c r="BE75" s="15"/>
      <c r="BF75" s="15"/>
      <c r="BG75" s="15"/>
      <c r="BH75" s="15"/>
    </row>
    <row r="76" spans="1:60" s="1" customFormat="1" ht="40.5" customHeight="1">
      <c r="A76" s="10"/>
      <c r="B76" s="11"/>
      <c r="C76" s="30"/>
      <c r="D76" s="31"/>
      <c r="E76" s="31"/>
      <c r="F76" s="31"/>
      <c r="G76" s="31"/>
      <c r="H76" s="31"/>
      <c r="I76" s="31"/>
      <c r="J76" s="31"/>
      <c r="K76" s="32"/>
      <c r="L76" s="33"/>
      <c r="M76" s="34"/>
      <c r="N76" s="35"/>
      <c r="O76" s="36"/>
      <c r="P76" s="36"/>
      <c r="Q76" s="36"/>
      <c r="R76" s="37"/>
      <c r="S76" s="38"/>
      <c r="T76" s="39"/>
      <c r="U76" s="38"/>
      <c r="V76" s="39"/>
      <c r="W76" s="12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4"/>
      <c r="BE76" s="15"/>
      <c r="BF76" s="15"/>
      <c r="BG76" s="15"/>
      <c r="BH76" s="15"/>
    </row>
    <row r="77" spans="1:60" s="1" customFormat="1" ht="40.5" customHeight="1">
      <c r="A77" s="10"/>
      <c r="B77" s="11"/>
      <c r="C77" s="30"/>
      <c r="D77" s="31"/>
      <c r="E77" s="31"/>
      <c r="F77" s="31"/>
      <c r="G77" s="31"/>
      <c r="H77" s="31"/>
      <c r="I77" s="31"/>
      <c r="J77" s="31"/>
      <c r="K77" s="32"/>
      <c r="L77" s="33"/>
      <c r="M77" s="34"/>
      <c r="N77" s="35"/>
      <c r="O77" s="36"/>
      <c r="P77" s="36"/>
      <c r="Q77" s="36"/>
      <c r="R77" s="37"/>
      <c r="S77" s="38"/>
      <c r="T77" s="39"/>
      <c r="U77" s="38"/>
      <c r="V77" s="39"/>
      <c r="W77" s="12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4"/>
      <c r="BE77" s="15"/>
      <c r="BF77" s="15"/>
      <c r="BG77" s="15"/>
      <c r="BH77" s="15"/>
    </row>
    <row r="78" spans="1:60" s="1" customFormat="1" ht="40.5" customHeight="1">
      <c r="A78" s="10"/>
      <c r="B78" s="11"/>
      <c r="C78" s="30"/>
      <c r="D78" s="31"/>
      <c r="E78" s="31"/>
      <c r="F78" s="31"/>
      <c r="G78" s="31"/>
      <c r="H78" s="31"/>
      <c r="I78" s="31"/>
      <c r="J78" s="31"/>
      <c r="K78" s="32"/>
      <c r="L78" s="33"/>
      <c r="M78" s="34"/>
      <c r="N78" s="35"/>
      <c r="O78" s="36"/>
      <c r="P78" s="36"/>
      <c r="Q78" s="36"/>
      <c r="R78" s="37"/>
      <c r="S78" s="38"/>
      <c r="T78" s="39"/>
      <c r="U78" s="38"/>
      <c r="V78" s="39"/>
      <c r="W78" s="12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4"/>
      <c r="BE78" s="15"/>
      <c r="BF78" s="15"/>
      <c r="BG78" s="15"/>
      <c r="BH78" s="15"/>
    </row>
    <row r="79" spans="1:60" s="1" customFormat="1" ht="40.5" customHeight="1">
      <c r="A79" s="10"/>
      <c r="B79" s="11"/>
      <c r="C79" s="30"/>
      <c r="D79" s="31"/>
      <c r="E79" s="31"/>
      <c r="F79" s="31"/>
      <c r="G79" s="31"/>
      <c r="H79" s="31"/>
      <c r="I79" s="31"/>
      <c r="J79" s="31"/>
      <c r="K79" s="32"/>
      <c r="L79" s="33"/>
      <c r="M79" s="34"/>
      <c r="N79" s="35"/>
      <c r="O79" s="36"/>
      <c r="P79" s="36"/>
      <c r="Q79" s="36"/>
      <c r="R79" s="37"/>
      <c r="S79" s="38"/>
      <c r="T79" s="39"/>
      <c r="U79" s="38"/>
      <c r="V79" s="39"/>
      <c r="W79" s="12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4"/>
      <c r="BE79" s="15"/>
      <c r="BF79" s="15"/>
      <c r="BG79" s="15"/>
      <c r="BH79" s="15"/>
    </row>
    <row r="80" spans="1:60" s="1" customFormat="1" ht="40.5" customHeight="1">
      <c r="A80" s="10"/>
      <c r="B80" s="11"/>
      <c r="C80" s="30"/>
      <c r="D80" s="31"/>
      <c r="E80" s="31"/>
      <c r="F80" s="31"/>
      <c r="G80" s="31"/>
      <c r="H80" s="31"/>
      <c r="I80" s="31"/>
      <c r="J80" s="31"/>
      <c r="K80" s="32"/>
      <c r="L80" s="33"/>
      <c r="M80" s="34"/>
      <c r="N80" s="35"/>
      <c r="O80" s="36"/>
      <c r="P80" s="36"/>
      <c r="Q80" s="36"/>
      <c r="R80" s="37"/>
      <c r="S80" s="38"/>
      <c r="T80" s="39"/>
      <c r="U80" s="38"/>
      <c r="V80" s="39"/>
      <c r="W80" s="12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4"/>
      <c r="BE80" s="15"/>
      <c r="BF80" s="15"/>
      <c r="BG80" s="15"/>
      <c r="BH80" s="15"/>
    </row>
    <row r="81" spans="1:60" s="1" customFormat="1" ht="40.5" customHeight="1">
      <c r="A81" s="10"/>
      <c r="B81" s="11"/>
      <c r="C81" s="30"/>
      <c r="D81" s="31"/>
      <c r="E81" s="31"/>
      <c r="F81" s="31"/>
      <c r="G81" s="31"/>
      <c r="H81" s="31"/>
      <c r="I81" s="31"/>
      <c r="J81" s="31"/>
      <c r="K81" s="32"/>
      <c r="L81" s="33"/>
      <c r="M81" s="34"/>
      <c r="N81" s="35"/>
      <c r="O81" s="36"/>
      <c r="P81" s="36"/>
      <c r="Q81" s="36"/>
      <c r="R81" s="37"/>
      <c r="S81" s="38"/>
      <c r="T81" s="39"/>
      <c r="U81" s="38"/>
      <c r="V81" s="39"/>
      <c r="W81" s="12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4"/>
      <c r="BE81" s="15"/>
      <c r="BF81" s="15"/>
      <c r="BG81" s="15"/>
      <c r="BH81" s="15"/>
    </row>
    <row r="82" spans="1:60" s="1" customFormat="1" ht="40.5" customHeight="1">
      <c r="A82" s="10"/>
      <c r="B82" s="11"/>
      <c r="C82" s="30"/>
      <c r="D82" s="31"/>
      <c r="E82" s="31"/>
      <c r="F82" s="31"/>
      <c r="G82" s="31"/>
      <c r="H82" s="31"/>
      <c r="I82" s="31"/>
      <c r="J82" s="31"/>
      <c r="K82" s="32"/>
      <c r="L82" s="33"/>
      <c r="M82" s="34"/>
      <c r="N82" s="35"/>
      <c r="O82" s="36"/>
      <c r="P82" s="36"/>
      <c r="Q82" s="36"/>
      <c r="R82" s="37"/>
      <c r="S82" s="38"/>
      <c r="T82" s="39"/>
      <c r="U82" s="38"/>
      <c r="V82" s="39"/>
      <c r="W82" s="12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4"/>
      <c r="BE82" s="15"/>
      <c r="BF82" s="15"/>
      <c r="BG82" s="15"/>
      <c r="BH82" s="15"/>
    </row>
    <row r="83" spans="1:60" s="1" customFormat="1" ht="40.5" customHeight="1">
      <c r="A83" s="10"/>
      <c r="B83" s="11"/>
      <c r="C83" s="30"/>
      <c r="D83" s="31"/>
      <c r="E83" s="31"/>
      <c r="F83" s="31"/>
      <c r="G83" s="31"/>
      <c r="H83" s="31"/>
      <c r="I83" s="31"/>
      <c r="J83" s="31"/>
      <c r="K83" s="32"/>
      <c r="L83" s="33"/>
      <c r="M83" s="34"/>
      <c r="N83" s="35"/>
      <c r="O83" s="36"/>
      <c r="P83" s="36"/>
      <c r="Q83" s="36"/>
      <c r="R83" s="37"/>
      <c r="S83" s="38"/>
      <c r="T83" s="39"/>
      <c r="U83" s="38"/>
      <c r="V83" s="39"/>
      <c r="W83" s="12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4"/>
      <c r="BE83" s="15"/>
      <c r="BF83" s="15"/>
      <c r="BG83" s="15"/>
      <c r="BH83" s="15"/>
    </row>
    <row r="84" spans="1:60" s="1" customFormat="1" ht="40.5" customHeight="1">
      <c r="A84" s="10"/>
      <c r="B84" s="11"/>
      <c r="C84" s="30"/>
      <c r="D84" s="31"/>
      <c r="E84" s="31"/>
      <c r="F84" s="31"/>
      <c r="G84" s="31"/>
      <c r="H84" s="31"/>
      <c r="I84" s="31"/>
      <c r="J84" s="31"/>
      <c r="K84" s="32"/>
      <c r="L84" s="33"/>
      <c r="M84" s="34"/>
      <c r="N84" s="35"/>
      <c r="O84" s="36"/>
      <c r="P84" s="36"/>
      <c r="Q84" s="36"/>
      <c r="R84" s="37"/>
      <c r="S84" s="38"/>
      <c r="T84" s="39"/>
      <c r="U84" s="38"/>
      <c r="V84" s="39"/>
      <c r="W84" s="12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4"/>
      <c r="BE84" s="15"/>
      <c r="BF84" s="15"/>
      <c r="BG84" s="15"/>
      <c r="BH84" s="15"/>
    </row>
    <row r="85" spans="1:60" s="1" customFormat="1" ht="40.5" customHeight="1">
      <c r="A85" s="10"/>
      <c r="B85" s="11"/>
      <c r="C85" s="30"/>
      <c r="D85" s="31"/>
      <c r="E85" s="31"/>
      <c r="F85" s="31"/>
      <c r="G85" s="31"/>
      <c r="H85" s="31"/>
      <c r="I85" s="31"/>
      <c r="J85" s="31"/>
      <c r="K85" s="32"/>
      <c r="L85" s="33"/>
      <c r="M85" s="34"/>
      <c r="N85" s="35"/>
      <c r="O85" s="36"/>
      <c r="P85" s="36"/>
      <c r="Q85" s="36"/>
      <c r="R85" s="37"/>
      <c r="S85" s="38"/>
      <c r="T85" s="39"/>
      <c r="U85" s="38"/>
      <c r="V85" s="39"/>
      <c r="W85" s="12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4"/>
      <c r="BE85" s="15"/>
      <c r="BF85" s="15"/>
      <c r="BG85" s="15"/>
      <c r="BH85" s="15"/>
    </row>
    <row r="86" spans="1:60" s="1" customFormat="1" ht="40.5" customHeight="1">
      <c r="A86" s="10"/>
      <c r="B86" s="11"/>
      <c r="C86" s="30"/>
      <c r="D86" s="31"/>
      <c r="E86" s="31"/>
      <c r="F86" s="31"/>
      <c r="G86" s="31"/>
      <c r="H86" s="31"/>
      <c r="I86" s="31"/>
      <c r="J86" s="31"/>
      <c r="K86" s="32"/>
      <c r="L86" s="33"/>
      <c r="M86" s="34"/>
      <c r="N86" s="35"/>
      <c r="O86" s="36"/>
      <c r="P86" s="36"/>
      <c r="Q86" s="36"/>
      <c r="R86" s="37"/>
      <c r="S86" s="38"/>
      <c r="T86" s="39"/>
      <c r="U86" s="38"/>
      <c r="V86" s="39"/>
      <c r="W86" s="12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4"/>
      <c r="BE86" s="15"/>
      <c r="BF86" s="15"/>
      <c r="BG86" s="15"/>
      <c r="BH86" s="15"/>
    </row>
    <row r="87" spans="1:60" s="1" customFormat="1" ht="40.5" customHeight="1">
      <c r="A87" s="10"/>
      <c r="B87" s="11"/>
      <c r="C87" s="30"/>
      <c r="D87" s="31"/>
      <c r="E87" s="31"/>
      <c r="F87" s="31"/>
      <c r="G87" s="31"/>
      <c r="H87" s="31"/>
      <c r="I87" s="31"/>
      <c r="J87" s="31"/>
      <c r="K87" s="32"/>
      <c r="L87" s="33"/>
      <c r="M87" s="34"/>
      <c r="N87" s="35"/>
      <c r="O87" s="36"/>
      <c r="P87" s="36"/>
      <c r="Q87" s="36"/>
      <c r="R87" s="37"/>
      <c r="S87" s="38"/>
      <c r="T87" s="39"/>
      <c r="U87" s="38"/>
      <c r="V87" s="39"/>
      <c r="W87" s="12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4"/>
      <c r="BE87" s="15"/>
      <c r="BF87" s="15"/>
      <c r="BG87" s="15"/>
      <c r="BH87" s="15"/>
    </row>
    <row r="88" spans="1:60" s="1" customFormat="1" ht="40.5" customHeight="1">
      <c r="A88" s="10"/>
      <c r="B88" s="11"/>
      <c r="C88" s="30"/>
      <c r="D88" s="31"/>
      <c r="E88" s="31"/>
      <c r="F88" s="31"/>
      <c r="G88" s="31"/>
      <c r="H88" s="31"/>
      <c r="I88" s="31"/>
      <c r="J88" s="31"/>
      <c r="K88" s="32"/>
      <c r="L88" s="33"/>
      <c r="M88" s="34"/>
      <c r="N88" s="35"/>
      <c r="O88" s="36"/>
      <c r="P88" s="36"/>
      <c r="Q88" s="36"/>
      <c r="R88" s="37"/>
      <c r="S88" s="38"/>
      <c r="T88" s="39"/>
      <c r="U88" s="38"/>
      <c r="V88" s="39"/>
      <c r="W88" s="12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4"/>
      <c r="BE88" s="15"/>
      <c r="BF88" s="15"/>
      <c r="BG88" s="15"/>
      <c r="BH88" s="15"/>
    </row>
    <row r="89" spans="1:60" s="1" customFormat="1" ht="40.5" customHeight="1">
      <c r="A89" s="10"/>
      <c r="B89" s="11"/>
      <c r="C89" s="30"/>
      <c r="D89" s="31"/>
      <c r="E89" s="31"/>
      <c r="F89" s="31"/>
      <c r="G89" s="31"/>
      <c r="H89" s="31"/>
      <c r="I89" s="31"/>
      <c r="J89" s="31"/>
      <c r="K89" s="32"/>
      <c r="L89" s="33"/>
      <c r="M89" s="34"/>
      <c r="N89" s="35"/>
      <c r="O89" s="36"/>
      <c r="P89" s="36"/>
      <c r="Q89" s="36"/>
      <c r="R89" s="37"/>
      <c r="S89" s="38"/>
      <c r="T89" s="39"/>
      <c r="U89" s="38"/>
      <c r="V89" s="39"/>
      <c r="W89" s="12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4"/>
      <c r="BE89" s="15"/>
      <c r="BF89" s="15"/>
      <c r="BG89" s="15"/>
      <c r="BH89" s="15"/>
    </row>
    <row r="90" spans="1:60" s="1" customFormat="1" ht="40.5" customHeight="1">
      <c r="A90" s="10"/>
      <c r="B90" s="11"/>
      <c r="C90" s="30"/>
      <c r="D90" s="31"/>
      <c r="E90" s="31"/>
      <c r="F90" s="31"/>
      <c r="G90" s="31"/>
      <c r="H90" s="31"/>
      <c r="I90" s="31"/>
      <c r="J90" s="31"/>
      <c r="K90" s="32"/>
      <c r="L90" s="33"/>
      <c r="M90" s="34"/>
      <c r="N90" s="35"/>
      <c r="O90" s="36"/>
      <c r="P90" s="36"/>
      <c r="Q90" s="36"/>
      <c r="R90" s="37"/>
      <c r="S90" s="38"/>
      <c r="T90" s="39"/>
      <c r="U90" s="38"/>
      <c r="V90" s="39"/>
      <c r="W90" s="12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4"/>
      <c r="BE90" s="15"/>
      <c r="BF90" s="15"/>
      <c r="BG90" s="15"/>
      <c r="BH90" s="15"/>
    </row>
    <row r="91" spans="1:60" s="1" customFormat="1" ht="40.5" customHeight="1">
      <c r="A91" s="10"/>
      <c r="B91" s="11"/>
      <c r="C91" s="30"/>
      <c r="D91" s="31"/>
      <c r="E91" s="31"/>
      <c r="F91" s="31"/>
      <c r="G91" s="31"/>
      <c r="H91" s="31"/>
      <c r="I91" s="31"/>
      <c r="J91" s="31"/>
      <c r="K91" s="32"/>
      <c r="L91" s="33"/>
      <c r="M91" s="34"/>
      <c r="N91" s="35"/>
      <c r="O91" s="36"/>
      <c r="P91" s="36"/>
      <c r="Q91" s="36"/>
      <c r="R91" s="37"/>
      <c r="S91" s="38"/>
      <c r="T91" s="39"/>
      <c r="U91" s="38"/>
      <c r="V91" s="39"/>
      <c r="W91" s="12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4"/>
      <c r="BE91" s="15"/>
      <c r="BF91" s="15"/>
      <c r="BG91" s="15"/>
      <c r="BH91" s="15"/>
    </row>
    <row r="92" spans="1:60" s="1" customFormat="1" ht="40.5" customHeight="1">
      <c r="A92" s="10"/>
      <c r="B92" s="11"/>
      <c r="C92" s="30"/>
      <c r="D92" s="31"/>
      <c r="E92" s="31"/>
      <c r="F92" s="31"/>
      <c r="G92" s="31"/>
      <c r="H92" s="31"/>
      <c r="I92" s="31"/>
      <c r="J92" s="31"/>
      <c r="K92" s="32"/>
      <c r="L92" s="33"/>
      <c r="M92" s="34"/>
      <c r="N92" s="35"/>
      <c r="O92" s="36"/>
      <c r="P92" s="36"/>
      <c r="Q92" s="36"/>
      <c r="R92" s="37"/>
      <c r="S92" s="38"/>
      <c r="T92" s="39"/>
      <c r="U92" s="38"/>
      <c r="V92" s="39"/>
      <c r="W92" s="12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4"/>
      <c r="BE92" s="15"/>
      <c r="BF92" s="15"/>
      <c r="BG92" s="15"/>
      <c r="BH92" s="15"/>
    </row>
    <row r="93" spans="1:60" s="1" customFormat="1" ht="40.5" customHeight="1">
      <c r="A93" s="10"/>
      <c r="B93" s="11"/>
      <c r="C93" s="30"/>
      <c r="D93" s="31"/>
      <c r="E93" s="31"/>
      <c r="F93" s="31"/>
      <c r="G93" s="31"/>
      <c r="H93" s="31"/>
      <c r="I93" s="31"/>
      <c r="J93" s="31"/>
      <c r="K93" s="32"/>
      <c r="L93" s="33"/>
      <c r="M93" s="34"/>
      <c r="N93" s="35"/>
      <c r="O93" s="36"/>
      <c r="P93" s="36"/>
      <c r="Q93" s="36"/>
      <c r="R93" s="37"/>
      <c r="S93" s="38"/>
      <c r="T93" s="39"/>
      <c r="U93" s="38"/>
      <c r="V93" s="39"/>
      <c r="W93" s="12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4"/>
      <c r="BE93" s="15"/>
      <c r="BF93" s="15"/>
      <c r="BG93" s="15"/>
      <c r="BH93" s="15"/>
    </row>
    <row r="94" spans="1:60" s="1" customFormat="1" ht="40.5" customHeight="1">
      <c r="A94" s="10"/>
      <c r="B94" s="11"/>
      <c r="C94" s="30"/>
      <c r="D94" s="31"/>
      <c r="E94" s="31"/>
      <c r="F94" s="31"/>
      <c r="G94" s="31"/>
      <c r="H94" s="31"/>
      <c r="I94" s="31"/>
      <c r="J94" s="31"/>
      <c r="K94" s="32"/>
      <c r="L94" s="33"/>
      <c r="M94" s="34"/>
      <c r="N94" s="35"/>
      <c r="O94" s="36"/>
      <c r="P94" s="36"/>
      <c r="Q94" s="36"/>
      <c r="R94" s="37"/>
      <c r="S94" s="38"/>
      <c r="T94" s="39"/>
      <c r="U94" s="38"/>
      <c r="V94" s="39"/>
      <c r="W94" s="12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4"/>
      <c r="BE94" s="15"/>
      <c r="BF94" s="15"/>
      <c r="BG94" s="15"/>
      <c r="BH94" s="15"/>
    </row>
    <row r="95" spans="1:60" s="1" customFormat="1" ht="40.5" customHeight="1">
      <c r="A95" s="10"/>
      <c r="B95" s="11"/>
      <c r="C95" s="30"/>
      <c r="D95" s="31"/>
      <c r="E95" s="31"/>
      <c r="F95" s="31"/>
      <c r="G95" s="31"/>
      <c r="H95" s="31"/>
      <c r="I95" s="31"/>
      <c r="J95" s="31"/>
      <c r="K95" s="32"/>
      <c r="L95" s="33"/>
      <c r="M95" s="34"/>
      <c r="N95" s="35"/>
      <c r="O95" s="36"/>
      <c r="P95" s="36"/>
      <c r="Q95" s="36"/>
      <c r="R95" s="37"/>
      <c r="S95" s="38"/>
      <c r="T95" s="39"/>
      <c r="U95" s="38"/>
      <c r="V95" s="39"/>
      <c r="W95" s="12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4"/>
      <c r="BE95" s="15"/>
      <c r="BF95" s="15"/>
      <c r="BG95" s="15"/>
      <c r="BH95" s="15"/>
    </row>
    <row r="96" spans="1:60" s="1" customFormat="1" ht="40.5" customHeight="1">
      <c r="A96" s="10"/>
      <c r="B96" s="11"/>
      <c r="C96" s="30"/>
      <c r="D96" s="31"/>
      <c r="E96" s="31"/>
      <c r="F96" s="31"/>
      <c r="G96" s="31"/>
      <c r="H96" s="31"/>
      <c r="I96" s="31"/>
      <c r="J96" s="31"/>
      <c r="K96" s="32"/>
      <c r="L96" s="33"/>
      <c r="M96" s="34"/>
      <c r="N96" s="35"/>
      <c r="O96" s="36"/>
      <c r="P96" s="36"/>
      <c r="Q96" s="36"/>
      <c r="R96" s="37"/>
      <c r="S96" s="38"/>
      <c r="T96" s="39"/>
      <c r="U96" s="38"/>
      <c r="V96" s="39"/>
      <c r="W96" s="12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4"/>
      <c r="BE96" s="15"/>
      <c r="BF96" s="15"/>
      <c r="BG96" s="15"/>
      <c r="BH96" s="15"/>
    </row>
    <row r="97" spans="1:60" s="1" customFormat="1" ht="40.5" customHeight="1">
      <c r="A97" s="10"/>
      <c r="B97" s="11"/>
      <c r="C97" s="30"/>
      <c r="D97" s="31"/>
      <c r="E97" s="31"/>
      <c r="F97" s="31"/>
      <c r="G97" s="31"/>
      <c r="H97" s="31"/>
      <c r="I97" s="31"/>
      <c r="J97" s="31"/>
      <c r="K97" s="32"/>
      <c r="L97" s="33"/>
      <c r="M97" s="34"/>
      <c r="N97" s="35"/>
      <c r="O97" s="36"/>
      <c r="P97" s="36"/>
      <c r="Q97" s="36"/>
      <c r="R97" s="37"/>
      <c r="S97" s="38"/>
      <c r="T97" s="39"/>
      <c r="U97" s="38"/>
      <c r="V97" s="39"/>
      <c r="W97" s="12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4"/>
      <c r="BE97" s="15"/>
      <c r="BF97" s="15"/>
      <c r="BG97" s="15"/>
      <c r="BH97" s="15"/>
    </row>
    <row r="98" spans="1:60" s="1" customFormat="1" ht="40.5" customHeight="1">
      <c r="A98" s="10"/>
      <c r="B98" s="11"/>
      <c r="C98" s="30"/>
      <c r="D98" s="31"/>
      <c r="E98" s="31"/>
      <c r="F98" s="31"/>
      <c r="G98" s="31"/>
      <c r="H98" s="31"/>
      <c r="I98" s="31"/>
      <c r="J98" s="31"/>
      <c r="K98" s="32"/>
      <c r="L98" s="33"/>
      <c r="M98" s="34"/>
      <c r="N98" s="35"/>
      <c r="O98" s="36"/>
      <c r="P98" s="36"/>
      <c r="Q98" s="36"/>
      <c r="R98" s="37"/>
      <c r="S98" s="38"/>
      <c r="T98" s="39"/>
      <c r="U98" s="38"/>
      <c r="V98" s="39"/>
      <c r="W98" s="12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4"/>
      <c r="BE98" s="15"/>
      <c r="BF98" s="15"/>
      <c r="BG98" s="15"/>
      <c r="BH98" s="15"/>
    </row>
    <row r="99" spans="1:60" s="1" customFormat="1" ht="40.5" customHeight="1">
      <c r="A99" s="10"/>
      <c r="B99" s="11"/>
      <c r="C99" s="30"/>
      <c r="D99" s="31"/>
      <c r="E99" s="31"/>
      <c r="F99" s="31"/>
      <c r="G99" s="31"/>
      <c r="H99" s="31"/>
      <c r="I99" s="31"/>
      <c r="J99" s="31"/>
      <c r="K99" s="32"/>
      <c r="L99" s="33"/>
      <c r="M99" s="34"/>
      <c r="N99" s="35"/>
      <c r="O99" s="36"/>
      <c r="P99" s="36"/>
      <c r="Q99" s="36"/>
      <c r="R99" s="37"/>
      <c r="S99" s="38"/>
      <c r="T99" s="39"/>
      <c r="U99" s="38"/>
      <c r="V99" s="39"/>
      <c r="W99" s="12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4"/>
      <c r="BE99" s="15"/>
      <c r="BF99" s="15"/>
      <c r="BG99" s="15"/>
      <c r="BH99" s="15"/>
    </row>
    <row r="100" spans="1:60" s="1" customFormat="1" ht="40.5" customHeight="1">
      <c r="A100" s="10"/>
      <c r="B100" s="11"/>
      <c r="C100" s="30"/>
      <c r="D100" s="31"/>
      <c r="E100" s="31"/>
      <c r="F100" s="31"/>
      <c r="G100" s="31"/>
      <c r="H100" s="31"/>
      <c r="I100" s="31"/>
      <c r="J100" s="31"/>
      <c r="K100" s="32"/>
      <c r="L100" s="33"/>
      <c r="M100" s="34"/>
      <c r="N100" s="35"/>
      <c r="O100" s="36"/>
      <c r="P100" s="36"/>
      <c r="Q100" s="36"/>
      <c r="R100" s="37"/>
      <c r="S100" s="38"/>
      <c r="T100" s="39"/>
      <c r="U100" s="38"/>
      <c r="V100" s="39"/>
      <c r="W100" s="12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4"/>
      <c r="BE100" s="15"/>
      <c r="BF100" s="15"/>
      <c r="BG100" s="15"/>
      <c r="BH100" s="15"/>
    </row>
    <row r="101" spans="1:60" s="1" customFormat="1" ht="40.5" customHeight="1">
      <c r="A101" s="10"/>
      <c r="B101" s="11"/>
      <c r="C101" s="30"/>
      <c r="D101" s="31"/>
      <c r="E101" s="31"/>
      <c r="F101" s="31"/>
      <c r="G101" s="31"/>
      <c r="H101" s="31"/>
      <c r="I101" s="31"/>
      <c r="J101" s="31"/>
      <c r="K101" s="32"/>
      <c r="L101" s="33"/>
      <c r="M101" s="34"/>
      <c r="N101" s="35"/>
      <c r="O101" s="36"/>
      <c r="P101" s="36"/>
      <c r="Q101" s="36"/>
      <c r="R101" s="37"/>
      <c r="S101" s="38"/>
      <c r="T101" s="39"/>
      <c r="U101" s="38"/>
      <c r="V101" s="39"/>
      <c r="W101" s="12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4"/>
      <c r="BE101" s="15"/>
      <c r="BF101" s="15"/>
      <c r="BG101" s="15"/>
      <c r="BH101" s="15"/>
    </row>
    <row r="102" spans="1:60" s="1" customFormat="1" ht="40.5" customHeight="1">
      <c r="A102" s="10"/>
      <c r="B102" s="11"/>
      <c r="C102" s="30"/>
      <c r="D102" s="31"/>
      <c r="E102" s="31"/>
      <c r="F102" s="31"/>
      <c r="G102" s="31"/>
      <c r="H102" s="31"/>
      <c r="I102" s="31"/>
      <c r="J102" s="31"/>
      <c r="K102" s="32"/>
      <c r="L102" s="33"/>
      <c r="M102" s="34"/>
      <c r="N102" s="35"/>
      <c r="O102" s="36"/>
      <c r="P102" s="36"/>
      <c r="Q102" s="36"/>
      <c r="R102" s="37"/>
      <c r="S102" s="38"/>
      <c r="T102" s="39"/>
      <c r="U102" s="38"/>
      <c r="V102" s="39"/>
      <c r="W102" s="12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4"/>
      <c r="BE102" s="15"/>
      <c r="BF102" s="15"/>
      <c r="BG102" s="15"/>
      <c r="BH102" s="15"/>
    </row>
    <row r="103" spans="1:60" s="1" customFormat="1" ht="40.5" customHeight="1">
      <c r="A103" s="10"/>
      <c r="B103" s="11"/>
      <c r="C103" s="30"/>
      <c r="D103" s="31"/>
      <c r="E103" s="31"/>
      <c r="F103" s="31"/>
      <c r="G103" s="31"/>
      <c r="H103" s="31"/>
      <c r="I103" s="31"/>
      <c r="J103" s="31"/>
      <c r="K103" s="32"/>
      <c r="L103" s="33"/>
      <c r="M103" s="34"/>
      <c r="N103" s="35"/>
      <c r="O103" s="36"/>
      <c r="P103" s="36"/>
      <c r="Q103" s="36"/>
      <c r="R103" s="37"/>
      <c r="S103" s="38"/>
      <c r="T103" s="39"/>
      <c r="U103" s="38"/>
      <c r="V103" s="39"/>
      <c r="W103" s="12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4"/>
      <c r="BE103" s="15"/>
      <c r="BF103" s="15"/>
      <c r="BG103" s="15"/>
      <c r="BH103" s="15"/>
    </row>
    <row r="104" spans="1:60" s="1" customFormat="1" ht="40.5" customHeight="1">
      <c r="A104" s="10"/>
      <c r="B104" s="11"/>
      <c r="C104" s="30"/>
      <c r="D104" s="31"/>
      <c r="E104" s="31"/>
      <c r="F104" s="31"/>
      <c r="G104" s="31"/>
      <c r="H104" s="31"/>
      <c r="I104" s="31"/>
      <c r="J104" s="31"/>
      <c r="K104" s="32"/>
      <c r="L104" s="33"/>
      <c r="M104" s="34"/>
      <c r="N104" s="35"/>
      <c r="O104" s="36"/>
      <c r="P104" s="36"/>
      <c r="Q104" s="36"/>
      <c r="R104" s="37"/>
      <c r="S104" s="38"/>
      <c r="T104" s="39"/>
      <c r="U104" s="38"/>
      <c r="V104" s="39"/>
      <c r="W104" s="12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4"/>
      <c r="BE104" s="15"/>
      <c r="BF104" s="15"/>
      <c r="BG104" s="15"/>
      <c r="BH104" s="15"/>
    </row>
    <row r="105" spans="1:60" s="1" customFormat="1" ht="40.5" customHeight="1">
      <c r="A105" s="10"/>
      <c r="B105" s="11"/>
      <c r="C105" s="30"/>
      <c r="D105" s="31"/>
      <c r="E105" s="31"/>
      <c r="F105" s="31"/>
      <c r="G105" s="31"/>
      <c r="H105" s="31"/>
      <c r="I105" s="31"/>
      <c r="J105" s="31"/>
      <c r="K105" s="32"/>
      <c r="L105" s="33"/>
      <c r="M105" s="34"/>
      <c r="N105" s="35"/>
      <c r="O105" s="36"/>
      <c r="P105" s="36"/>
      <c r="Q105" s="36"/>
      <c r="R105" s="37"/>
      <c r="S105" s="38"/>
      <c r="T105" s="39"/>
      <c r="U105" s="38"/>
      <c r="V105" s="39"/>
      <c r="W105" s="12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4"/>
      <c r="BE105" s="15"/>
      <c r="BF105" s="15"/>
      <c r="BG105" s="15"/>
      <c r="BH105" s="15"/>
    </row>
    <row r="106" spans="1:60" s="1" customFormat="1" ht="40.5" customHeight="1">
      <c r="A106" s="10"/>
      <c r="B106" s="11"/>
      <c r="C106" s="30"/>
      <c r="D106" s="31"/>
      <c r="E106" s="31"/>
      <c r="F106" s="31"/>
      <c r="G106" s="31"/>
      <c r="H106" s="31"/>
      <c r="I106" s="31"/>
      <c r="J106" s="31"/>
      <c r="K106" s="32"/>
      <c r="L106" s="33"/>
      <c r="M106" s="34"/>
      <c r="N106" s="35"/>
      <c r="O106" s="36"/>
      <c r="P106" s="36"/>
      <c r="Q106" s="36"/>
      <c r="R106" s="37"/>
      <c r="S106" s="38"/>
      <c r="T106" s="39"/>
      <c r="U106" s="38"/>
      <c r="V106" s="39"/>
      <c r="W106" s="12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4"/>
      <c r="BE106" s="15"/>
      <c r="BF106" s="15"/>
      <c r="BG106" s="15"/>
      <c r="BH106" s="15"/>
    </row>
    <row r="107" spans="1:60" s="1" customFormat="1" ht="40.5" customHeight="1">
      <c r="A107" s="10"/>
      <c r="B107" s="11"/>
      <c r="C107" s="30"/>
      <c r="D107" s="31"/>
      <c r="E107" s="31"/>
      <c r="F107" s="31"/>
      <c r="G107" s="31"/>
      <c r="H107" s="31"/>
      <c r="I107" s="31"/>
      <c r="J107" s="31"/>
      <c r="K107" s="32"/>
      <c r="L107" s="33"/>
      <c r="M107" s="34"/>
      <c r="N107" s="35"/>
      <c r="O107" s="36"/>
      <c r="P107" s="36"/>
      <c r="Q107" s="36"/>
      <c r="R107" s="37"/>
      <c r="S107" s="38"/>
      <c r="T107" s="39"/>
      <c r="U107" s="38"/>
      <c r="V107" s="39"/>
      <c r="W107" s="12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4"/>
      <c r="BE107" s="15"/>
      <c r="BF107" s="15"/>
      <c r="BG107" s="15"/>
      <c r="BH107" s="15"/>
    </row>
    <row r="108" spans="1:60" s="1" customFormat="1" ht="40.5" customHeight="1">
      <c r="A108" s="10"/>
      <c r="B108" s="11"/>
      <c r="C108" s="30"/>
      <c r="D108" s="31"/>
      <c r="E108" s="31"/>
      <c r="F108" s="31"/>
      <c r="G108" s="31"/>
      <c r="H108" s="31"/>
      <c r="I108" s="31"/>
      <c r="J108" s="31"/>
      <c r="K108" s="32"/>
      <c r="L108" s="33"/>
      <c r="M108" s="34"/>
      <c r="N108" s="35"/>
      <c r="O108" s="36"/>
      <c r="P108" s="36"/>
      <c r="Q108" s="36"/>
      <c r="R108" s="37"/>
      <c r="S108" s="38"/>
      <c r="T108" s="39"/>
      <c r="U108" s="38"/>
      <c r="V108" s="39"/>
      <c r="W108" s="12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4"/>
      <c r="BE108" s="15"/>
      <c r="BF108" s="15"/>
      <c r="BG108" s="15"/>
      <c r="BH108" s="15"/>
    </row>
    <row r="109" spans="1:60" s="1" customFormat="1" ht="40.5" customHeight="1">
      <c r="A109" s="10"/>
      <c r="B109" s="11"/>
      <c r="C109" s="30"/>
      <c r="D109" s="31"/>
      <c r="E109" s="31"/>
      <c r="F109" s="31"/>
      <c r="G109" s="31"/>
      <c r="H109" s="31"/>
      <c r="I109" s="31"/>
      <c r="J109" s="31"/>
      <c r="K109" s="32"/>
      <c r="L109" s="33"/>
      <c r="M109" s="34"/>
      <c r="N109" s="35"/>
      <c r="O109" s="36"/>
      <c r="P109" s="36"/>
      <c r="Q109" s="36"/>
      <c r="R109" s="37"/>
      <c r="S109" s="38"/>
      <c r="T109" s="39"/>
      <c r="U109" s="38"/>
      <c r="V109" s="39"/>
      <c r="W109" s="12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4"/>
      <c r="BE109" s="15"/>
      <c r="BF109" s="15"/>
      <c r="BG109" s="15"/>
      <c r="BH109" s="15"/>
    </row>
    <row r="110" spans="1:60" s="1" customFormat="1" ht="40.5" customHeight="1">
      <c r="A110" s="10"/>
      <c r="B110" s="11"/>
      <c r="C110" s="30"/>
      <c r="D110" s="31"/>
      <c r="E110" s="31"/>
      <c r="F110" s="31"/>
      <c r="G110" s="31"/>
      <c r="H110" s="31"/>
      <c r="I110" s="31"/>
      <c r="J110" s="31"/>
      <c r="K110" s="32"/>
      <c r="L110" s="33"/>
      <c r="M110" s="34"/>
      <c r="N110" s="35"/>
      <c r="O110" s="36"/>
      <c r="P110" s="36"/>
      <c r="Q110" s="36"/>
      <c r="R110" s="37"/>
      <c r="S110" s="38"/>
      <c r="T110" s="39"/>
      <c r="U110" s="38"/>
      <c r="V110" s="39"/>
      <c r="W110" s="12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4"/>
      <c r="BE110" s="15"/>
      <c r="BF110" s="15"/>
      <c r="BG110" s="15"/>
      <c r="BH110" s="15"/>
    </row>
    <row r="111" spans="1:60" s="1" customFormat="1" ht="40.5" customHeight="1">
      <c r="A111" s="10"/>
      <c r="B111" s="11"/>
      <c r="C111" s="30"/>
      <c r="D111" s="31"/>
      <c r="E111" s="31"/>
      <c r="F111" s="31"/>
      <c r="G111" s="31"/>
      <c r="H111" s="31"/>
      <c r="I111" s="31"/>
      <c r="J111" s="31"/>
      <c r="K111" s="32"/>
      <c r="L111" s="33"/>
      <c r="M111" s="34"/>
      <c r="N111" s="35"/>
      <c r="O111" s="36"/>
      <c r="P111" s="36"/>
      <c r="Q111" s="36"/>
      <c r="R111" s="37"/>
      <c r="S111" s="38"/>
      <c r="T111" s="39"/>
      <c r="U111" s="38"/>
      <c r="V111" s="39"/>
      <c r="W111" s="12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4"/>
      <c r="BE111" s="15"/>
      <c r="BF111" s="15"/>
      <c r="BG111" s="15"/>
      <c r="BH111" s="15"/>
    </row>
    <row r="112" spans="1:60" s="1" customFormat="1" ht="40.5" customHeight="1">
      <c r="A112" s="10"/>
      <c r="B112" s="11"/>
      <c r="C112" s="30"/>
      <c r="D112" s="31"/>
      <c r="E112" s="31"/>
      <c r="F112" s="31"/>
      <c r="G112" s="31"/>
      <c r="H112" s="31"/>
      <c r="I112" s="31"/>
      <c r="J112" s="31"/>
      <c r="K112" s="32"/>
      <c r="L112" s="33"/>
      <c r="M112" s="34"/>
      <c r="N112" s="35"/>
      <c r="O112" s="36"/>
      <c r="P112" s="36"/>
      <c r="Q112" s="36"/>
      <c r="R112" s="37"/>
      <c r="S112" s="38"/>
      <c r="T112" s="39"/>
      <c r="U112" s="38"/>
      <c r="V112" s="39"/>
      <c r="W112" s="12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4"/>
      <c r="BE112" s="15"/>
      <c r="BF112" s="15"/>
      <c r="BG112" s="15"/>
      <c r="BH112" s="15"/>
    </row>
    <row r="113" spans="1:60" s="1" customFormat="1" ht="40.5" customHeight="1">
      <c r="A113" s="10"/>
      <c r="B113" s="11"/>
      <c r="C113" s="30"/>
      <c r="D113" s="31"/>
      <c r="E113" s="31"/>
      <c r="F113" s="31"/>
      <c r="G113" s="31"/>
      <c r="H113" s="31"/>
      <c r="I113" s="31"/>
      <c r="J113" s="31"/>
      <c r="K113" s="32"/>
      <c r="L113" s="33"/>
      <c r="M113" s="34"/>
      <c r="N113" s="35"/>
      <c r="O113" s="36"/>
      <c r="P113" s="36"/>
      <c r="Q113" s="36"/>
      <c r="R113" s="37"/>
      <c r="S113" s="38"/>
      <c r="T113" s="39"/>
      <c r="U113" s="38"/>
      <c r="V113" s="39"/>
      <c r="W113" s="12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4"/>
      <c r="BE113" s="15"/>
      <c r="BF113" s="15"/>
      <c r="BG113" s="15"/>
      <c r="BH113" s="15"/>
    </row>
    <row r="114" spans="1:60" s="1" customFormat="1" ht="40.5" customHeight="1">
      <c r="A114" s="10"/>
      <c r="B114" s="11"/>
      <c r="C114" s="30"/>
      <c r="D114" s="31"/>
      <c r="E114" s="31"/>
      <c r="F114" s="31"/>
      <c r="G114" s="31"/>
      <c r="H114" s="31"/>
      <c r="I114" s="31"/>
      <c r="J114" s="31"/>
      <c r="K114" s="32"/>
      <c r="L114" s="33"/>
      <c r="M114" s="34"/>
      <c r="N114" s="35"/>
      <c r="O114" s="36"/>
      <c r="P114" s="36"/>
      <c r="Q114" s="36"/>
      <c r="R114" s="37"/>
      <c r="S114" s="38"/>
      <c r="T114" s="39"/>
      <c r="U114" s="38"/>
      <c r="V114" s="39"/>
      <c r="W114" s="12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4"/>
      <c r="BE114" s="15"/>
      <c r="BF114" s="15"/>
      <c r="BG114" s="15"/>
      <c r="BH114" s="15"/>
    </row>
    <row r="115" spans="1:60" s="1" customFormat="1" ht="40.5" customHeight="1">
      <c r="A115" s="10"/>
      <c r="B115" s="11"/>
      <c r="C115" s="30"/>
      <c r="D115" s="31"/>
      <c r="E115" s="31"/>
      <c r="F115" s="31"/>
      <c r="G115" s="31"/>
      <c r="H115" s="31"/>
      <c r="I115" s="31"/>
      <c r="J115" s="31"/>
      <c r="K115" s="32"/>
      <c r="L115" s="33"/>
      <c r="M115" s="34"/>
      <c r="N115" s="35"/>
      <c r="O115" s="36"/>
      <c r="P115" s="36"/>
      <c r="Q115" s="36"/>
      <c r="R115" s="37"/>
      <c r="S115" s="38"/>
      <c r="T115" s="39"/>
      <c r="U115" s="38"/>
      <c r="V115" s="39"/>
      <c r="W115" s="12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4"/>
      <c r="BE115" s="15"/>
      <c r="BF115" s="15"/>
      <c r="BG115" s="15"/>
      <c r="BH115" s="15"/>
    </row>
    <row r="116" spans="1:60" s="1" customFormat="1" ht="40.5" customHeight="1">
      <c r="A116" s="10"/>
      <c r="B116" s="11"/>
      <c r="C116" s="30"/>
      <c r="D116" s="31"/>
      <c r="E116" s="31"/>
      <c r="F116" s="31"/>
      <c r="G116" s="31"/>
      <c r="H116" s="31"/>
      <c r="I116" s="31"/>
      <c r="J116" s="31"/>
      <c r="K116" s="32"/>
      <c r="L116" s="33"/>
      <c r="M116" s="34"/>
      <c r="N116" s="35"/>
      <c r="O116" s="36"/>
      <c r="P116" s="36"/>
      <c r="Q116" s="36"/>
      <c r="R116" s="37"/>
      <c r="S116" s="38"/>
      <c r="T116" s="39"/>
      <c r="U116" s="38"/>
      <c r="V116" s="39"/>
      <c r="W116" s="12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4"/>
      <c r="BE116" s="15"/>
      <c r="BF116" s="15"/>
      <c r="BG116" s="15"/>
      <c r="BH116" s="15"/>
    </row>
    <row r="117" spans="1:60" s="1" customFormat="1" ht="40.5" customHeight="1">
      <c r="A117" s="10"/>
      <c r="B117" s="11"/>
      <c r="C117" s="30"/>
      <c r="D117" s="31"/>
      <c r="E117" s="31"/>
      <c r="F117" s="31"/>
      <c r="G117" s="31"/>
      <c r="H117" s="31"/>
      <c r="I117" s="31"/>
      <c r="J117" s="31"/>
      <c r="K117" s="32"/>
      <c r="L117" s="33"/>
      <c r="M117" s="34"/>
      <c r="N117" s="35"/>
      <c r="O117" s="36"/>
      <c r="P117" s="36"/>
      <c r="Q117" s="36"/>
      <c r="R117" s="37"/>
      <c r="S117" s="38"/>
      <c r="T117" s="39"/>
      <c r="U117" s="38"/>
      <c r="V117" s="39"/>
      <c r="W117" s="12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4"/>
      <c r="BE117" s="15"/>
      <c r="BF117" s="15"/>
      <c r="BG117" s="15"/>
      <c r="BH117" s="15"/>
    </row>
    <row r="118" spans="1:60" s="1" customFormat="1" ht="40.5" customHeight="1">
      <c r="A118" s="10"/>
      <c r="B118" s="11"/>
      <c r="C118" s="30"/>
      <c r="D118" s="31"/>
      <c r="E118" s="31"/>
      <c r="F118" s="31"/>
      <c r="G118" s="31"/>
      <c r="H118" s="31"/>
      <c r="I118" s="31"/>
      <c r="J118" s="31"/>
      <c r="K118" s="32"/>
      <c r="L118" s="33"/>
      <c r="M118" s="34"/>
      <c r="N118" s="35"/>
      <c r="O118" s="36"/>
      <c r="P118" s="36"/>
      <c r="Q118" s="36"/>
      <c r="R118" s="37"/>
      <c r="S118" s="38"/>
      <c r="T118" s="39"/>
      <c r="U118" s="38"/>
      <c r="V118" s="39"/>
      <c r="W118" s="12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4"/>
      <c r="BE118" s="15"/>
      <c r="BF118" s="15"/>
      <c r="BG118" s="15"/>
      <c r="BH118" s="15"/>
    </row>
    <row r="119" spans="1:60" s="1" customFormat="1" ht="40.5" customHeight="1">
      <c r="A119" s="10"/>
      <c r="B119" s="11"/>
      <c r="C119" s="30"/>
      <c r="D119" s="31"/>
      <c r="E119" s="31"/>
      <c r="F119" s="31"/>
      <c r="G119" s="31"/>
      <c r="H119" s="31"/>
      <c r="I119" s="31"/>
      <c r="J119" s="31"/>
      <c r="K119" s="32"/>
      <c r="L119" s="33"/>
      <c r="M119" s="34"/>
      <c r="N119" s="35"/>
      <c r="O119" s="36"/>
      <c r="P119" s="36"/>
      <c r="Q119" s="36"/>
      <c r="R119" s="37"/>
      <c r="S119" s="38"/>
      <c r="T119" s="39"/>
      <c r="U119" s="38"/>
      <c r="V119" s="39"/>
      <c r="W119" s="12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4"/>
      <c r="BE119" s="15"/>
      <c r="BF119" s="15"/>
      <c r="BG119" s="15"/>
      <c r="BH119" s="15"/>
    </row>
    <row r="120" spans="1:60" s="1" customFormat="1" ht="40.5" customHeight="1">
      <c r="A120" s="10"/>
      <c r="B120" s="11"/>
      <c r="C120" s="30"/>
      <c r="D120" s="31"/>
      <c r="E120" s="31"/>
      <c r="F120" s="31"/>
      <c r="G120" s="31"/>
      <c r="H120" s="31"/>
      <c r="I120" s="31"/>
      <c r="J120" s="31"/>
      <c r="K120" s="32"/>
      <c r="L120" s="33"/>
      <c r="M120" s="34"/>
      <c r="N120" s="35"/>
      <c r="O120" s="36"/>
      <c r="P120" s="36"/>
      <c r="Q120" s="36"/>
      <c r="R120" s="37"/>
      <c r="S120" s="38"/>
      <c r="T120" s="39"/>
      <c r="U120" s="38"/>
      <c r="V120" s="39"/>
      <c r="W120" s="12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4"/>
      <c r="BE120" s="15"/>
      <c r="BF120" s="15"/>
      <c r="BG120" s="15"/>
      <c r="BH120" s="15"/>
    </row>
    <row r="121" spans="1:60" s="1" customFormat="1" ht="40.5" customHeight="1">
      <c r="A121" s="10"/>
      <c r="B121" s="11"/>
      <c r="C121" s="30"/>
      <c r="D121" s="31"/>
      <c r="E121" s="31"/>
      <c r="F121" s="31"/>
      <c r="G121" s="31"/>
      <c r="H121" s="31"/>
      <c r="I121" s="31"/>
      <c r="J121" s="31"/>
      <c r="K121" s="32"/>
      <c r="L121" s="33"/>
      <c r="M121" s="34"/>
      <c r="N121" s="35"/>
      <c r="O121" s="36"/>
      <c r="P121" s="36"/>
      <c r="Q121" s="36"/>
      <c r="R121" s="37"/>
      <c r="S121" s="38"/>
      <c r="T121" s="39"/>
      <c r="U121" s="38"/>
      <c r="V121" s="39"/>
      <c r="W121" s="12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4"/>
      <c r="BE121" s="15"/>
      <c r="BF121" s="15"/>
      <c r="BG121" s="15"/>
      <c r="BH121" s="15"/>
    </row>
    <row r="122" spans="1:60" s="1" customFormat="1" ht="40.5" customHeight="1">
      <c r="A122" s="10"/>
      <c r="B122" s="11"/>
      <c r="C122" s="30"/>
      <c r="D122" s="31"/>
      <c r="E122" s="31"/>
      <c r="F122" s="31"/>
      <c r="G122" s="31"/>
      <c r="H122" s="31"/>
      <c r="I122" s="31"/>
      <c r="J122" s="31"/>
      <c r="K122" s="32"/>
      <c r="L122" s="33"/>
      <c r="M122" s="34"/>
      <c r="N122" s="35"/>
      <c r="O122" s="36"/>
      <c r="P122" s="36"/>
      <c r="Q122" s="36"/>
      <c r="R122" s="37"/>
      <c r="S122" s="38"/>
      <c r="T122" s="39"/>
      <c r="U122" s="38"/>
      <c r="V122" s="39"/>
      <c r="W122" s="12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4"/>
      <c r="BE122" s="15"/>
      <c r="BF122" s="15"/>
      <c r="BG122" s="15"/>
      <c r="BH122" s="15"/>
    </row>
    <row r="123" spans="1:60" s="1" customFormat="1" ht="40.5" customHeight="1">
      <c r="A123" s="10"/>
      <c r="B123" s="11"/>
      <c r="C123" s="30"/>
      <c r="D123" s="31"/>
      <c r="E123" s="31"/>
      <c r="F123" s="31"/>
      <c r="G123" s="31"/>
      <c r="H123" s="31"/>
      <c r="I123" s="31"/>
      <c r="J123" s="31"/>
      <c r="K123" s="32"/>
      <c r="L123" s="33"/>
      <c r="M123" s="34"/>
      <c r="N123" s="35"/>
      <c r="O123" s="36"/>
      <c r="P123" s="36"/>
      <c r="Q123" s="36"/>
      <c r="R123" s="37"/>
      <c r="S123" s="38"/>
      <c r="T123" s="39"/>
      <c r="U123" s="38"/>
      <c r="V123" s="39"/>
      <c r="W123" s="12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4"/>
      <c r="BE123" s="15"/>
      <c r="BF123" s="15"/>
      <c r="BG123" s="15"/>
      <c r="BH123" s="15"/>
    </row>
    <row r="124" spans="1:60" s="1" customFormat="1" ht="40.5" customHeight="1">
      <c r="A124" s="10"/>
      <c r="B124" s="11"/>
      <c r="C124" s="30"/>
      <c r="D124" s="31"/>
      <c r="E124" s="31"/>
      <c r="F124" s="31"/>
      <c r="G124" s="31"/>
      <c r="H124" s="31"/>
      <c r="I124" s="31"/>
      <c r="J124" s="31"/>
      <c r="K124" s="32"/>
      <c r="L124" s="33"/>
      <c r="M124" s="34"/>
      <c r="N124" s="35"/>
      <c r="O124" s="36"/>
      <c r="P124" s="36"/>
      <c r="Q124" s="36"/>
      <c r="R124" s="37"/>
      <c r="S124" s="38"/>
      <c r="T124" s="39"/>
      <c r="U124" s="38"/>
      <c r="V124" s="39"/>
      <c r="W124" s="12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4"/>
      <c r="BE124" s="15"/>
      <c r="BF124" s="15"/>
      <c r="BG124" s="15"/>
      <c r="BH124" s="15"/>
    </row>
    <row r="125" spans="1:60" s="1" customFormat="1" ht="40.5" customHeight="1">
      <c r="A125" s="10"/>
      <c r="B125" s="11"/>
      <c r="C125" s="30"/>
      <c r="D125" s="31"/>
      <c r="E125" s="31"/>
      <c r="F125" s="31"/>
      <c r="G125" s="31"/>
      <c r="H125" s="31"/>
      <c r="I125" s="31"/>
      <c r="J125" s="31"/>
      <c r="K125" s="32"/>
      <c r="L125" s="33"/>
      <c r="M125" s="34"/>
      <c r="N125" s="35"/>
      <c r="O125" s="36"/>
      <c r="P125" s="36"/>
      <c r="Q125" s="36"/>
      <c r="R125" s="37"/>
      <c r="S125" s="38"/>
      <c r="T125" s="39"/>
      <c r="U125" s="38"/>
      <c r="V125" s="39"/>
      <c r="W125" s="12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4"/>
      <c r="BE125" s="15"/>
      <c r="BF125" s="15"/>
      <c r="BG125" s="15"/>
      <c r="BH125" s="15"/>
    </row>
    <row r="126" spans="1:60" s="1" customFormat="1" ht="40.5" customHeight="1">
      <c r="A126" s="10"/>
      <c r="B126" s="11"/>
      <c r="C126" s="30"/>
      <c r="D126" s="31"/>
      <c r="E126" s="31"/>
      <c r="F126" s="31"/>
      <c r="G126" s="31"/>
      <c r="H126" s="31"/>
      <c r="I126" s="31"/>
      <c r="J126" s="31"/>
      <c r="K126" s="32"/>
      <c r="L126" s="33"/>
      <c r="M126" s="34"/>
      <c r="N126" s="35"/>
      <c r="O126" s="36"/>
      <c r="P126" s="36"/>
      <c r="Q126" s="36"/>
      <c r="R126" s="37"/>
      <c r="S126" s="38"/>
      <c r="T126" s="39"/>
      <c r="U126" s="38"/>
      <c r="V126" s="39"/>
      <c r="W126" s="12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4"/>
      <c r="BE126" s="15"/>
      <c r="BF126" s="15"/>
      <c r="BG126" s="15"/>
      <c r="BH126" s="15"/>
    </row>
    <row r="127" spans="1:60" s="1" customFormat="1" ht="40.5" customHeight="1">
      <c r="A127" s="10"/>
      <c r="B127" s="11"/>
      <c r="C127" s="30"/>
      <c r="D127" s="31"/>
      <c r="E127" s="31"/>
      <c r="F127" s="31"/>
      <c r="G127" s="31"/>
      <c r="H127" s="31"/>
      <c r="I127" s="31"/>
      <c r="J127" s="31"/>
      <c r="K127" s="32"/>
      <c r="L127" s="33"/>
      <c r="M127" s="34"/>
      <c r="N127" s="35"/>
      <c r="O127" s="36"/>
      <c r="P127" s="36"/>
      <c r="Q127" s="36"/>
      <c r="R127" s="37"/>
      <c r="S127" s="38"/>
      <c r="T127" s="39"/>
      <c r="U127" s="38"/>
      <c r="V127" s="39"/>
      <c r="W127" s="12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4"/>
      <c r="BE127" s="15"/>
      <c r="BF127" s="15"/>
      <c r="BG127" s="15"/>
      <c r="BH127" s="15"/>
    </row>
    <row r="128" spans="1:60" s="1" customFormat="1" ht="40.5" customHeight="1">
      <c r="A128" s="10"/>
      <c r="B128" s="11"/>
      <c r="C128" s="30"/>
      <c r="D128" s="31"/>
      <c r="E128" s="31"/>
      <c r="F128" s="31"/>
      <c r="G128" s="31"/>
      <c r="H128" s="31"/>
      <c r="I128" s="31"/>
      <c r="J128" s="31"/>
      <c r="K128" s="32"/>
      <c r="L128" s="33"/>
      <c r="M128" s="34"/>
      <c r="N128" s="35"/>
      <c r="O128" s="36"/>
      <c r="P128" s="36"/>
      <c r="Q128" s="36"/>
      <c r="R128" s="37"/>
      <c r="S128" s="38"/>
      <c r="T128" s="39"/>
      <c r="U128" s="38"/>
      <c r="V128" s="39"/>
      <c r="W128" s="12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4"/>
      <c r="BE128" s="15"/>
      <c r="BF128" s="15"/>
      <c r="BG128" s="15"/>
      <c r="BH128" s="15"/>
    </row>
    <row r="129" spans="1:60" s="1" customFormat="1" ht="40.5" customHeight="1">
      <c r="A129" s="10"/>
      <c r="B129" s="11"/>
      <c r="C129" s="30"/>
      <c r="D129" s="31"/>
      <c r="E129" s="31"/>
      <c r="F129" s="31"/>
      <c r="G129" s="31"/>
      <c r="H129" s="31"/>
      <c r="I129" s="31"/>
      <c r="J129" s="31"/>
      <c r="K129" s="32"/>
      <c r="L129" s="33"/>
      <c r="M129" s="34"/>
      <c r="N129" s="35"/>
      <c r="O129" s="36"/>
      <c r="P129" s="36"/>
      <c r="Q129" s="36"/>
      <c r="R129" s="37"/>
      <c r="S129" s="38"/>
      <c r="T129" s="39"/>
      <c r="U129" s="38"/>
      <c r="V129" s="39"/>
      <c r="W129" s="12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4"/>
      <c r="BE129" s="15"/>
      <c r="BF129" s="15"/>
      <c r="BG129" s="15"/>
      <c r="BH129" s="15"/>
    </row>
    <row r="130" spans="1:60" s="1" customFormat="1" ht="40.5" customHeight="1">
      <c r="A130" s="10"/>
      <c r="B130" s="11"/>
      <c r="C130" s="30"/>
      <c r="D130" s="31"/>
      <c r="E130" s="31"/>
      <c r="F130" s="31"/>
      <c r="G130" s="31"/>
      <c r="H130" s="31"/>
      <c r="I130" s="31"/>
      <c r="J130" s="31"/>
      <c r="K130" s="32"/>
      <c r="L130" s="33"/>
      <c r="M130" s="34"/>
      <c r="N130" s="35"/>
      <c r="O130" s="36"/>
      <c r="P130" s="36"/>
      <c r="Q130" s="36"/>
      <c r="R130" s="37"/>
      <c r="S130" s="38"/>
      <c r="T130" s="39"/>
      <c r="U130" s="38"/>
      <c r="V130" s="39"/>
      <c r="W130" s="12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4"/>
      <c r="BE130" s="15"/>
      <c r="BF130" s="15"/>
      <c r="BG130" s="15"/>
      <c r="BH130" s="15"/>
    </row>
    <row r="131" spans="1:60" s="1" customFormat="1" ht="40.5" customHeight="1">
      <c r="A131" s="10"/>
      <c r="B131" s="11"/>
      <c r="C131" s="30"/>
      <c r="D131" s="31"/>
      <c r="E131" s="31"/>
      <c r="F131" s="31"/>
      <c r="G131" s="31"/>
      <c r="H131" s="31"/>
      <c r="I131" s="31"/>
      <c r="J131" s="31"/>
      <c r="K131" s="32"/>
      <c r="L131" s="33"/>
      <c r="M131" s="34"/>
      <c r="N131" s="35"/>
      <c r="O131" s="36"/>
      <c r="P131" s="36"/>
      <c r="Q131" s="36"/>
      <c r="R131" s="37"/>
      <c r="S131" s="38"/>
      <c r="T131" s="39"/>
      <c r="U131" s="38"/>
      <c r="V131" s="39"/>
      <c r="W131" s="12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4"/>
      <c r="BE131" s="15"/>
      <c r="BF131" s="15"/>
      <c r="BG131" s="15"/>
      <c r="BH131" s="15"/>
    </row>
    <row r="132" spans="1:60" s="1" customFormat="1" ht="40.5" customHeight="1">
      <c r="A132" s="10"/>
      <c r="B132" s="11"/>
      <c r="C132" s="30"/>
      <c r="D132" s="31"/>
      <c r="E132" s="31"/>
      <c r="F132" s="31"/>
      <c r="G132" s="31"/>
      <c r="H132" s="31"/>
      <c r="I132" s="31"/>
      <c r="J132" s="31"/>
      <c r="K132" s="32"/>
      <c r="L132" s="33"/>
      <c r="M132" s="34"/>
      <c r="N132" s="35"/>
      <c r="O132" s="36"/>
      <c r="P132" s="36"/>
      <c r="Q132" s="36"/>
      <c r="R132" s="37"/>
      <c r="S132" s="38"/>
      <c r="T132" s="39"/>
      <c r="U132" s="38"/>
      <c r="V132" s="39"/>
      <c r="W132" s="12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4"/>
      <c r="BE132" s="15"/>
      <c r="BF132" s="15"/>
      <c r="BG132" s="15"/>
      <c r="BH132" s="15"/>
    </row>
    <row r="133" spans="1:60" s="1" customFormat="1" ht="40.5" customHeight="1">
      <c r="A133" s="10"/>
      <c r="B133" s="11"/>
      <c r="C133" s="30"/>
      <c r="D133" s="31"/>
      <c r="E133" s="31"/>
      <c r="F133" s="31"/>
      <c r="G133" s="31"/>
      <c r="H133" s="31"/>
      <c r="I133" s="31"/>
      <c r="J133" s="31"/>
      <c r="K133" s="32"/>
      <c r="L133" s="33"/>
      <c r="M133" s="34"/>
      <c r="N133" s="35"/>
      <c r="O133" s="36"/>
      <c r="P133" s="36"/>
      <c r="Q133" s="36"/>
      <c r="R133" s="37"/>
      <c r="S133" s="38"/>
      <c r="T133" s="39"/>
      <c r="U133" s="38"/>
      <c r="V133" s="39"/>
      <c r="W133" s="12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4"/>
      <c r="BE133" s="15"/>
      <c r="BF133" s="15"/>
      <c r="BG133" s="15"/>
      <c r="BH133" s="15"/>
    </row>
    <row r="134" spans="1:60" s="1" customFormat="1" ht="40.5" customHeight="1">
      <c r="A134" s="10"/>
      <c r="B134" s="11"/>
      <c r="C134" s="30"/>
      <c r="D134" s="31"/>
      <c r="E134" s="31"/>
      <c r="F134" s="31"/>
      <c r="G134" s="31"/>
      <c r="H134" s="31"/>
      <c r="I134" s="31"/>
      <c r="J134" s="31"/>
      <c r="K134" s="32"/>
      <c r="L134" s="33"/>
      <c r="M134" s="34"/>
      <c r="N134" s="35"/>
      <c r="O134" s="36"/>
      <c r="P134" s="36"/>
      <c r="Q134" s="36"/>
      <c r="R134" s="37"/>
      <c r="S134" s="38"/>
      <c r="T134" s="39"/>
      <c r="U134" s="38"/>
      <c r="V134" s="39"/>
      <c r="W134" s="12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4"/>
      <c r="BE134" s="15"/>
      <c r="BF134" s="15"/>
      <c r="BG134" s="15"/>
      <c r="BH134" s="15"/>
    </row>
    <row r="135" spans="1:60" s="1" customFormat="1" ht="40.5" customHeight="1">
      <c r="A135" s="10"/>
      <c r="B135" s="11"/>
      <c r="C135" s="30"/>
      <c r="D135" s="31"/>
      <c r="E135" s="31"/>
      <c r="F135" s="31"/>
      <c r="G135" s="31"/>
      <c r="H135" s="31"/>
      <c r="I135" s="31"/>
      <c r="J135" s="31"/>
      <c r="K135" s="32"/>
      <c r="L135" s="33"/>
      <c r="M135" s="34"/>
      <c r="N135" s="35"/>
      <c r="O135" s="36"/>
      <c r="P135" s="36"/>
      <c r="Q135" s="36"/>
      <c r="R135" s="37"/>
      <c r="S135" s="38"/>
      <c r="T135" s="39"/>
      <c r="U135" s="38"/>
      <c r="V135" s="39"/>
      <c r="W135" s="12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4"/>
      <c r="BE135" s="15"/>
      <c r="BF135" s="15"/>
      <c r="BG135" s="15"/>
      <c r="BH135" s="15"/>
    </row>
    <row r="136" spans="1:60" s="1" customFormat="1" ht="40.5" customHeight="1">
      <c r="A136" s="10"/>
      <c r="B136" s="11"/>
      <c r="C136" s="30"/>
      <c r="D136" s="31"/>
      <c r="E136" s="31"/>
      <c r="F136" s="31"/>
      <c r="G136" s="31"/>
      <c r="H136" s="31"/>
      <c r="I136" s="31"/>
      <c r="J136" s="31"/>
      <c r="K136" s="32"/>
      <c r="L136" s="33"/>
      <c r="M136" s="34"/>
      <c r="N136" s="35"/>
      <c r="O136" s="36"/>
      <c r="P136" s="36"/>
      <c r="Q136" s="36"/>
      <c r="R136" s="37"/>
      <c r="S136" s="38"/>
      <c r="T136" s="39"/>
      <c r="U136" s="38"/>
      <c r="V136" s="39"/>
      <c r="W136" s="12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4"/>
      <c r="BE136" s="15"/>
      <c r="BF136" s="15"/>
      <c r="BG136" s="15"/>
      <c r="BH136" s="15"/>
    </row>
    <row r="137" spans="1:60" s="1" customFormat="1" ht="40.5" customHeight="1">
      <c r="A137" s="10"/>
      <c r="B137" s="11"/>
      <c r="C137" s="30"/>
      <c r="D137" s="31"/>
      <c r="E137" s="31"/>
      <c r="F137" s="31"/>
      <c r="G137" s="31"/>
      <c r="H137" s="31"/>
      <c r="I137" s="31"/>
      <c r="J137" s="31"/>
      <c r="K137" s="32"/>
      <c r="L137" s="33"/>
      <c r="M137" s="34"/>
      <c r="N137" s="35"/>
      <c r="O137" s="36"/>
      <c r="P137" s="36"/>
      <c r="Q137" s="36"/>
      <c r="R137" s="37"/>
      <c r="S137" s="38"/>
      <c r="T137" s="39"/>
      <c r="U137" s="38"/>
      <c r="V137" s="39"/>
      <c r="W137" s="12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4"/>
      <c r="BE137" s="15"/>
      <c r="BF137" s="15"/>
      <c r="BG137" s="15"/>
      <c r="BH137" s="15"/>
    </row>
    <row r="138" spans="1:60" s="1" customFormat="1" ht="40.5" customHeight="1">
      <c r="A138" s="10"/>
      <c r="B138" s="11"/>
      <c r="C138" s="30"/>
      <c r="D138" s="31"/>
      <c r="E138" s="31"/>
      <c r="F138" s="31"/>
      <c r="G138" s="31"/>
      <c r="H138" s="31"/>
      <c r="I138" s="31"/>
      <c r="J138" s="31"/>
      <c r="K138" s="32"/>
      <c r="L138" s="33"/>
      <c r="M138" s="34"/>
      <c r="N138" s="35"/>
      <c r="O138" s="36"/>
      <c r="P138" s="36"/>
      <c r="Q138" s="36"/>
      <c r="R138" s="37"/>
      <c r="S138" s="38"/>
      <c r="T138" s="39"/>
      <c r="U138" s="38"/>
      <c r="V138" s="39"/>
      <c r="W138" s="12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4"/>
      <c r="BE138" s="15"/>
      <c r="BF138" s="15"/>
      <c r="BG138" s="15"/>
      <c r="BH138" s="15"/>
    </row>
    <row r="139" spans="1:60" s="1" customFormat="1" ht="40.5" customHeight="1">
      <c r="A139" s="10"/>
      <c r="B139" s="11"/>
      <c r="C139" s="30"/>
      <c r="D139" s="31"/>
      <c r="E139" s="31"/>
      <c r="F139" s="31"/>
      <c r="G139" s="31"/>
      <c r="H139" s="31"/>
      <c r="I139" s="31"/>
      <c r="J139" s="31"/>
      <c r="K139" s="32"/>
      <c r="L139" s="33"/>
      <c r="M139" s="34"/>
      <c r="N139" s="35"/>
      <c r="O139" s="36"/>
      <c r="P139" s="36"/>
      <c r="Q139" s="36"/>
      <c r="R139" s="37"/>
      <c r="S139" s="38"/>
      <c r="T139" s="39"/>
      <c r="U139" s="38"/>
      <c r="V139" s="39"/>
      <c r="W139" s="12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4"/>
      <c r="BE139" s="15"/>
      <c r="BF139" s="15"/>
      <c r="BG139" s="15"/>
      <c r="BH139" s="15"/>
    </row>
    <row r="140" spans="1:60" s="1" customFormat="1" ht="40.5" customHeight="1">
      <c r="A140" s="10"/>
      <c r="B140" s="11"/>
      <c r="C140" s="30"/>
      <c r="D140" s="31"/>
      <c r="E140" s="31"/>
      <c r="F140" s="31"/>
      <c r="G140" s="31"/>
      <c r="H140" s="31"/>
      <c r="I140" s="31"/>
      <c r="J140" s="31"/>
      <c r="K140" s="32"/>
      <c r="L140" s="33"/>
      <c r="M140" s="34"/>
      <c r="N140" s="35"/>
      <c r="O140" s="36"/>
      <c r="P140" s="36"/>
      <c r="Q140" s="36"/>
      <c r="R140" s="37"/>
      <c r="S140" s="38"/>
      <c r="T140" s="39"/>
      <c r="U140" s="38"/>
      <c r="V140" s="39"/>
      <c r="W140" s="12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4"/>
      <c r="BE140" s="15"/>
      <c r="BF140" s="15"/>
      <c r="BG140" s="15"/>
      <c r="BH140" s="15"/>
    </row>
    <row r="141" spans="1:60" s="1" customFormat="1" ht="40.5" customHeight="1">
      <c r="A141" s="10"/>
      <c r="B141" s="11"/>
      <c r="C141" s="30"/>
      <c r="D141" s="31"/>
      <c r="E141" s="31"/>
      <c r="F141" s="31"/>
      <c r="G141" s="31"/>
      <c r="H141" s="31"/>
      <c r="I141" s="31"/>
      <c r="J141" s="31"/>
      <c r="K141" s="32"/>
      <c r="L141" s="33"/>
      <c r="M141" s="34"/>
      <c r="N141" s="35"/>
      <c r="O141" s="36"/>
      <c r="P141" s="36"/>
      <c r="Q141" s="36"/>
      <c r="R141" s="37"/>
      <c r="S141" s="38"/>
      <c r="T141" s="39"/>
      <c r="U141" s="38"/>
      <c r="V141" s="39"/>
      <c r="W141" s="12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4"/>
      <c r="BE141" s="15"/>
      <c r="BF141" s="15"/>
      <c r="BG141" s="15"/>
      <c r="BH141" s="15"/>
    </row>
    <row r="142" spans="1:60" s="1" customFormat="1" ht="40.5" customHeight="1">
      <c r="A142" s="10"/>
      <c r="B142" s="11"/>
      <c r="C142" s="30"/>
      <c r="D142" s="31"/>
      <c r="E142" s="31"/>
      <c r="F142" s="31"/>
      <c r="G142" s="31"/>
      <c r="H142" s="31"/>
      <c r="I142" s="31"/>
      <c r="J142" s="31"/>
      <c r="K142" s="32"/>
      <c r="L142" s="33"/>
      <c r="M142" s="34"/>
      <c r="N142" s="35"/>
      <c r="O142" s="36"/>
      <c r="P142" s="36"/>
      <c r="Q142" s="36"/>
      <c r="R142" s="37"/>
      <c r="S142" s="38"/>
      <c r="T142" s="39"/>
      <c r="U142" s="38"/>
      <c r="V142" s="39"/>
      <c r="W142" s="12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4"/>
      <c r="BE142" s="15"/>
      <c r="BF142" s="15"/>
      <c r="BG142" s="15"/>
      <c r="BH142" s="15"/>
    </row>
    <row r="143" spans="1:60" s="1" customFormat="1" ht="40.5" customHeight="1">
      <c r="A143" s="10"/>
      <c r="B143" s="11"/>
      <c r="C143" s="30"/>
      <c r="D143" s="31"/>
      <c r="E143" s="31"/>
      <c r="F143" s="31"/>
      <c r="G143" s="31"/>
      <c r="H143" s="31"/>
      <c r="I143" s="31"/>
      <c r="J143" s="31"/>
      <c r="K143" s="32"/>
      <c r="L143" s="33"/>
      <c r="M143" s="34"/>
      <c r="N143" s="35"/>
      <c r="O143" s="36"/>
      <c r="P143" s="36"/>
      <c r="Q143" s="36"/>
      <c r="R143" s="37"/>
      <c r="S143" s="38"/>
      <c r="T143" s="39"/>
      <c r="U143" s="38"/>
      <c r="V143" s="39"/>
      <c r="W143" s="12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4"/>
      <c r="BE143" s="15"/>
      <c r="BF143" s="15"/>
      <c r="BG143" s="15"/>
      <c r="BH143" s="15"/>
    </row>
    <row r="144" spans="1:60" s="1" customFormat="1" ht="40.5" customHeight="1">
      <c r="A144" s="10"/>
      <c r="B144" s="11"/>
      <c r="C144" s="30"/>
      <c r="D144" s="31"/>
      <c r="E144" s="31"/>
      <c r="F144" s="31"/>
      <c r="G144" s="31"/>
      <c r="H144" s="31"/>
      <c r="I144" s="31"/>
      <c r="J144" s="31"/>
      <c r="K144" s="32"/>
      <c r="L144" s="33"/>
      <c r="M144" s="34"/>
      <c r="N144" s="35"/>
      <c r="O144" s="36"/>
      <c r="P144" s="36"/>
      <c r="Q144" s="36"/>
      <c r="R144" s="37"/>
      <c r="S144" s="38"/>
      <c r="T144" s="39"/>
      <c r="U144" s="38"/>
      <c r="V144" s="39"/>
      <c r="W144" s="12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4"/>
      <c r="BE144" s="15"/>
      <c r="BF144" s="15"/>
      <c r="BG144" s="15"/>
      <c r="BH144" s="15"/>
    </row>
    <row r="145" spans="1:60" s="1" customFormat="1" ht="40.5" customHeight="1">
      <c r="A145" s="10"/>
      <c r="B145" s="11"/>
      <c r="C145" s="30"/>
      <c r="D145" s="31"/>
      <c r="E145" s="31"/>
      <c r="F145" s="31"/>
      <c r="G145" s="31"/>
      <c r="H145" s="31"/>
      <c r="I145" s="31"/>
      <c r="J145" s="31"/>
      <c r="K145" s="32"/>
      <c r="L145" s="33"/>
      <c r="M145" s="34"/>
      <c r="N145" s="35"/>
      <c r="O145" s="36"/>
      <c r="P145" s="36"/>
      <c r="Q145" s="36"/>
      <c r="R145" s="37"/>
      <c r="S145" s="38"/>
      <c r="T145" s="39"/>
      <c r="U145" s="38"/>
      <c r="V145" s="39"/>
      <c r="W145" s="12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4"/>
      <c r="BE145" s="15"/>
      <c r="BF145" s="15"/>
      <c r="BG145" s="15"/>
      <c r="BH145" s="15"/>
    </row>
    <row r="146" spans="1:60" s="1" customFormat="1" ht="40.5" customHeight="1">
      <c r="A146" s="10"/>
      <c r="B146" s="11"/>
      <c r="C146" s="30"/>
      <c r="D146" s="31"/>
      <c r="E146" s="31"/>
      <c r="F146" s="31"/>
      <c r="G146" s="31"/>
      <c r="H146" s="31"/>
      <c r="I146" s="31"/>
      <c r="J146" s="31"/>
      <c r="K146" s="32"/>
      <c r="L146" s="33"/>
      <c r="M146" s="34"/>
      <c r="N146" s="35"/>
      <c r="O146" s="36"/>
      <c r="P146" s="36"/>
      <c r="Q146" s="36"/>
      <c r="R146" s="37"/>
      <c r="S146" s="38"/>
      <c r="T146" s="39"/>
      <c r="U146" s="38"/>
      <c r="V146" s="39"/>
      <c r="W146" s="12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4"/>
      <c r="BE146" s="15"/>
      <c r="BF146" s="15"/>
      <c r="BG146" s="15"/>
      <c r="BH146" s="15"/>
    </row>
    <row r="147" spans="1:60" s="1" customFormat="1" ht="40.5" customHeight="1">
      <c r="A147" s="10"/>
      <c r="B147" s="11"/>
      <c r="C147" s="30"/>
      <c r="D147" s="31"/>
      <c r="E147" s="31"/>
      <c r="F147" s="31"/>
      <c r="G147" s="31"/>
      <c r="H147" s="31"/>
      <c r="I147" s="31"/>
      <c r="J147" s="31"/>
      <c r="K147" s="32"/>
      <c r="L147" s="33"/>
      <c r="M147" s="34"/>
      <c r="N147" s="35"/>
      <c r="O147" s="36"/>
      <c r="P147" s="36"/>
      <c r="Q147" s="36"/>
      <c r="R147" s="37"/>
      <c r="S147" s="38"/>
      <c r="T147" s="39"/>
      <c r="U147" s="38"/>
      <c r="V147" s="39"/>
      <c r="W147" s="12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4"/>
      <c r="BE147" s="15"/>
      <c r="BF147" s="15"/>
      <c r="BG147" s="15"/>
      <c r="BH147" s="15"/>
    </row>
    <row r="148" spans="1:60" s="1" customFormat="1" ht="40.5" customHeight="1">
      <c r="A148" s="10"/>
      <c r="B148" s="11"/>
      <c r="C148" s="30"/>
      <c r="D148" s="31"/>
      <c r="E148" s="31"/>
      <c r="F148" s="31"/>
      <c r="G148" s="31"/>
      <c r="H148" s="31"/>
      <c r="I148" s="31"/>
      <c r="J148" s="31"/>
      <c r="K148" s="32"/>
      <c r="L148" s="33"/>
      <c r="M148" s="34"/>
      <c r="N148" s="35"/>
      <c r="O148" s="36"/>
      <c r="P148" s="36"/>
      <c r="Q148" s="36"/>
      <c r="R148" s="37"/>
      <c r="S148" s="38"/>
      <c r="T148" s="39"/>
      <c r="U148" s="38"/>
      <c r="V148" s="39"/>
      <c r="W148" s="12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4"/>
      <c r="BE148" s="15"/>
      <c r="BF148" s="15"/>
      <c r="BG148" s="15"/>
      <c r="BH148" s="15"/>
    </row>
    <row r="149" spans="1:60" s="1" customFormat="1" ht="40.5" customHeight="1">
      <c r="A149" s="10"/>
      <c r="B149" s="11"/>
      <c r="C149" s="30"/>
      <c r="D149" s="31"/>
      <c r="E149" s="31"/>
      <c r="F149" s="31"/>
      <c r="G149" s="31"/>
      <c r="H149" s="31"/>
      <c r="I149" s="31"/>
      <c r="J149" s="31"/>
      <c r="K149" s="32"/>
      <c r="L149" s="33"/>
      <c r="M149" s="34"/>
      <c r="N149" s="35"/>
      <c r="O149" s="36"/>
      <c r="P149" s="36"/>
      <c r="Q149" s="36"/>
      <c r="R149" s="37"/>
      <c r="S149" s="38"/>
      <c r="T149" s="39"/>
      <c r="U149" s="38"/>
      <c r="V149" s="39"/>
      <c r="W149" s="12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4"/>
      <c r="BE149" s="15"/>
      <c r="BF149" s="15"/>
      <c r="BG149" s="15"/>
      <c r="BH149" s="15"/>
    </row>
    <row r="150" spans="1:60" s="1" customFormat="1" ht="40.5" customHeight="1">
      <c r="A150" s="10"/>
      <c r="B150" s="11"/>
      <c r="C150" s="30"/>
      <c r="D150" s="31"/>
      <c r="E150" s="31"/>
      <c r="F150" s="31"/>
      <c r="G150" s="31"/>
      <c r="H150" s="31"/>
      <c r="I150" s="31"/>
      <c r="J150" s="31"/>
      <c r="K150" s="32"/>
      <c r="L150" s="33"/>
      <c r="M150" s="34"/>
      <c r="N150" s="35"/>
      <c r="O150" s="36"/>
      <c r="P150" s="36"/>
      <c r="Q150" s="36"/>
      <c r="R150" s="37"/>
      <c r="S150" s="38"/>
      <c r="T150" s="39"/>
      <c r="U150" s="38"/>
      <c r="V150" s="39"/>
      <c r="W150" s="12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4"/>
      <c r="BE150" s="15"/>
      <c r="BF150" s="15"/>
      <c r="BG150" s="15"/>
      <c r="BH150" s="15"/>
    </row>
    <row r="151" spans="1:60" s="1" customFormat="1" ht="40.5" customHeight="1">
      <c r="A151" s="10"/>
      <c r="B151" s="11"/>
      <c r="C151" s="30"/>
      <c r="D151" s="31"/>
      <c r="E151" s="31"/>
      <c r="F151" s="31"/>
      <c r="G151" s="31"/>
      <c r="H151" s="31"/>
      <c r="I151" s="31"/>
      <c r="J151" s="31"/>
      <c r="K151" s="32"/>
      <c r="L151" s="33"/>
      <c r="M151" s="34"/>
      <c r="N151" s="35"/>
      <c r="O151" s="36"/>
      <c r="P151" s="36"/>
      <c r="Q151" s="36"/>
      <c r="R151" s="37"/>
      <c r="S151" s="38"/>
      <c r="T151" s="39"/>
      <c r="U151" s="38"/>
      <c r="V151" s="39"/>
      <c r="W151" s="12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4"/>
      <c r="BE151" s="15"/>
      <c r="BF151" s="15"/>
      <c r="BG151" s="15"/>
      <c r="BH151" s="15"/>
    </row>
    <row r="152" spans="1:60" s="1" customFormat="1" ht="40.5" customHeight="1">
      <c r="A152" s="10"/>
      <c r="B152" s="11"/>
      <c r="C152" s="30"/>
      <c r="D152" s="31"/>
      <c r="E152" s="31"/>
      <c r="F152" s="31"/>
      <c r="G152" s="31"/>
      <c r="H152" s="31"/>
      <c r="I152" s="31"/>
      <c r="J152" s="31"/>
      <c r="K152" s="32"/>
      <c r="L152" s="33"/>
      <c r="M152" s="34"/>
      <c r="N152" s="35"/>
      <c r="O152" s="36"/>
      <c r="P152" s="36"/>
      <c r="Q152" s="36"/>
      <c r="R152" s="37"/>
      <c r="S152" s="38"/>
      <c r="T152" s="39"/>
      <c r="U152" s="38"/>
      <c r="V152" s="39"/>
      <c r="W152" s="12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4"/>
      <c r="BE152" s="15"/>
      <c r="BF152" s="15"/>
      <c r="BG152" s="15"/>
      <c r="BH152" s="15"/>
    </row>
    <row r="153" spans="1:60" s="1" customFormat="1" ht="40.5" customHeight="1">
      <c r="A153" s="10"/>
      <c r="B153" s="11"/>
      <c r="C153" s="30"/>
      <c r="D153" s="31"/>
      <c r="E153" s="31"/>
      <c r="F153" s="31"/>
      <c r="G153" s="31"/>
      <c r="H153" s="31"/>
      <c r="I153" s="31"/>
      <c r="J153" s="31"/>
      <c r="K153" s="32"/>
      <c r="L153" s="33"/>
      <c r="M153" s="34"/>
      <c r="N153" s="35"/>
      <c r="O153" s="36"/>
      <c r="P153" s="36"/>
      <c r="Q153" s="36"/>
      <c r="R153" s="37"/>
      <c r="S153" s="38"/>
      <c r="T153" s="39"/>
      <c r="U153" s="38"/>
      <c r="V153" s="39"/>
      <c r="W153" s="12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4"/>
      <c r="BE153" s="15"/>
      <c r="BF153" s="15"/>
      <c r="BG153" s="15"/>
      <c r="BH153" s="15"/>
    </row>
    <row r="154" spans="1:60" s="1" customFormat="1" ht="40.5" customHeight="1">
      <c r="A154" s="10"/>
      <c r="B154" s="11"/>
      <c r="C154" s="30"/>
      <c r="D154" s="31"/>
      <c r="E154" s="31"/>
      <c r="F154" s="31"/>
      <c r="G154" s="31"/>
      <c r="H154" s="31"/>
      <c r="I154" s="31"/>
      <c r="J154" s="31"/>
      <c r="K154" s="32"/>
      <c r="L154" s="33"/>
      <c r="M154" s="34"/>
      <c r="N154" s="35"/>
      <c r="O154" s="36"/>
      <c r="P154" s="36"/>
      <c r="Q154" s="36"/>
      <c r="R154" s="37"/>
      <c r="S154" s="38"/>
      <c r="T154" s="39"/>
      <c r="U154" s="38"/>
      <c r="V154" s="39"/>
      <c r="W154" s="12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4"/>
      <c r="BE154" s="15"/>
      <c r="BF154" s="15"/>
      <c r="BG154" s="15"/>
      <c r="BH154" s="15"/>
    </row>
    <row r="155" spans="1:60" s="1" customFormat="1" ht="40.5" customHeight="1">
      <c r="A155" s="10"/>
      <c r="B155" s="11"/>
      <c r="C155" s="30"/>
      <c r="D155" s="31"/>
      <c r="E155" s="31"/>
      <c r="F155" s="31"/>
      <c r="G155" s="31"/>
      <c r="H155" s="31"/>
      <c r="I155" s="31"/>
      <c r="J155" s="31"/>
      <c r="K155" s="32"/>
      <c r="L155" s="33"/>
      <c r="M155" s="34"/>
      <c r="N155" s="35"/>
      <c r="O155" s="36"/>
      <c r="P155" s="36"/>
      <c r="Q155" s="36"/>
      <c r="R155" s="37"/>
      <c r="S155" s="38"/>
      <c r="T155" s="39"/>
      <c r="U155" s="38"/>
      <c r="V155" s="39"/>
      <c r="W155" s="12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4"/>
      <c r="BE155" s="15"/>
      <c r="BF155" s="15"/>
      <c r="BG155" s="15"/>
      <c r="BH155" s="15"/>
    </row>
    <row r="156" spans="1:60" s="1" customFormat="1" ht="40.5" customHeight="1">
      <c r="A156" s="10"/>
      <c r="B156" s="11"/>
      <c r="C156" s="30"/>
      <c r="D156" s="31"/>
      <c r="E156" s="31"/>
      <c r="F156" s="31"/>
      <c r="G156" s="31"/>
      <c r="H156" s="31"/>
      <c r="I156" s="31"/>
      <c r="J156" s="31"/>
      <c r="K156" s="32"/>
      <c r="L156" s="33"/>
      <c r="M156" s="34"/>
      <c r="N156" s="35"/>
      <c r="O156" s="36"/>
      <c r="P156" s="36"/>
      <c r="Q156" s="36"/>
      <c r="R156" s="37"/>
      <c r="S156" s="38"/>
      <c r="T156" s="39"/>
      <c r="U156" s="38"/>
      <c r="V156" s="39"/>
      <c r="W156" s="12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4"/>
      <c r="BE156" s="15"/>
      <c r="BF156" s="15"/>
      <c r="BG156" s="15"/>
      <c r="BH156" s="15"/>
    </row>
    <row r="157" spans="1:60" s="1" customFormat="1" ht="40.5" customHeight="1">
      <c r="A157" s="10"/>
      <c r="B157" s="11"/>
      <c r="C157" s="30"/>
      <c r="D157" s="31"/>
      <c r="E157" s="31"/>
      <c r="F157" s="31"/>
      <c r="G157" s="31"/>
      <c r="H157" s="31"/>
      <c r="I157" s="31"/>
      <c r="J157" s="31"/>
      <c r="K157" s="32"/>
      <c r="L157" s="33"/>
      <c r="M157" s="34"/>
      <c r="N157" s="35"/>
      <c r="O157" s="36"/>
      <c r="P157" s="36"/>
      <c r="Q157" s="36"/>
      <c r="R157" s="37"/>
      <c r="S157" s="38"/>
      <c r="T157" s="39"/>
      <c r="U157" s="38"/>
      <c r="V157" s="39"/>
      <c r="W157" s="12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4"/>
      <c r="BE157" s="15"/>
      <c r="BF157" s="15"/>
      <c r="BG157" s="15"/>
      <c r="BH157" s="15"/>
    </row>
    <row r="158" spans="1:60" s="1" customFormat="1" ht="40.5" customHeight="1">
      <c r="A158" s="10"/>
      <c r="B158" s="11"/>
      <c r="C158" s="30"/>
      <c r="D158" s="31"/>
      <c r="E158" s="31"/>
      <c r="F158" s="31"/>
      <c r="G158" s="31"/>
      <c r="H158" s="31"/>
      <c r="I158" s="31"/>
      <c r="J158" s="31"/>
      <c r="K158" s="32"/>
      <c r="L158" s="33"/>
      <c r="M158" s="34"/>
      <c r="N158" s="35"/>
      <c r="O158" s="36"/>
      <c r="P158" s="36"/>
      <c r="Q158" s="36"/>
      <c r="R158" s="37"/>
      <c r="S158" s="38"/>
      <c r="T158" s="39"/>
      <c r="U158" s="38"/>
      <c r="V158" s="39"/>
      <c r="W158" s="12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4"/>
      <c r="BE158" s="15"/>
      <c r="BF158" s="15"/>
      <c r="BG158" s="15"/>
      <c r="BH158" s="15"/>
    </row>
    <row r="159" spans="1:60" s="1" customFormat="1" ht="40.5" customHeight="1">
      <c r="A159" s="10"/>
      <c r="B159" s="11"/>
      <c r="C159" s="30"/>
      <c r="D159" s="31"/>
      <c r="E159" s="31"/>
      <c r="F159" s="31"/>
      <c r="G159" s="31"/>
      <c r="H159" s="31"/>
      <c r="I159" s="31"/>
      <c r="J159" s="31"/>
      <c r="K159" s="32"/>
      <c r="L159" s="33"/>
      <c r="M159" s="34"/>
      <c r="N159" s="35"/>
      <c r="O159" s="36"/>
      <c r="P159" s="36"/>
      <c r="Q159" s="36"/>
      <c r="R159" s="37"/>
      <c r="S159" s="38"/>
      <c r="T159" s="39"/>
      <c r="U159" s="38"/>
      <c r="V159" s="39"/>
      <c r="W159" s="12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4"/>
      <c r="BE159" s="15"/>
      <c r="BF159" s="15"/>
      <c r="BG159" s="15"/>
      <c r="BH159" s="15"/>
    </row>
    <row r="160" spans="1:60" s="1" customFormat="1" ht="40.5" customHeight="1">
      <c r="A160" s="10"/>
      <c r="B160" s="11"/>
      <c r="C160" s="30"/>
      <c r="D160" s="31"/>
      <c r="E160" s="31"/>
      <c r="F160" s="31"/>
      <c r="G160" s="31"/>
      <c r="H160" s="31"/>
      <c r="I160" s="31"/>
      <c r="J160" s="31"/>
      <c r="K160" s="32"/>
      <c r="L160" s="33"/>
      <c r="M160" s="34"/>
      <c r="N160" s="35"/>
      <c r="O160" s="36"/>
      <c r="P160" s="36"/>
      <c r="Q160" s="36"/>
      <c r="R160" s="37"/>
      <c r="S160" s="38"/>
      <c r="T160" s="39"/>
      <c r="U160" s="38"/>
      <c r="V160" s="39"/>
      <c r="W160" s="12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4"/>
      <c r="BE160" s="15"/>
      <c r="BF160" s="15"/>
      <c r="BG160" s="15"/>
      <c r="BH160" s="15"/>
    </row>
    <row r="161" spans="1:60" s="1" customFormat="1" ht="40.5" customHeight="1">
      <c r="A161" s="10"/>
      <c r="B161" s="11"/>
      <c r="C161" s="30"/>
      <c r="D161" s="31"/>
      <c r="E161" s="31"/>
      <c r="F161" s="31"/>
      <c r="G161" s="31"/>
      <c r="H161" s="31"/>
      <c r="I161" s="31"/>
      <c r="J161" s="31"/>
      <c r="K161" s="32"/>
      <c r="L161" s="33"/>
      <c r="M161" s="34"/>
      <c r="N161" s="35"/>
      <c r="O161" s="36"/>
      <c r="P161" s="36"/>
      <c r="Q161" s="36"/>
      <c r="R161" s="37"/>
      <c r="S161" s="38"/>
      <c r="T161" s="39"/>
      <c r="U161" s="38"/>
      <c r="V161" s="39"/>
      <c r="W161" s="12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4"/>
      <c r="BE161" s="15"/>
      <c r="BF161" s="15"/>
      <c r="BG161" s="15"/>
      <c r="BH161" s="15"/>
    </row>
    <row r="162" spans="1:60" s="1" customFormat="1" ht="40.5" customHeight="1">
      <c r="A162" s="10"/>
      <c r="B162" s="11"/>
      <c r="C162" s="30"/>
      <c r="D162" s="31"/>
      <c r="E162" s="31"/>
      <c r="F162" s="31"/>
      <c r="G162" s="31"/>
      <c r="H162" s="31"/>
      <c r="I162" s="31"/>
      <c r="J162" s="31"/>
      <c r="K162" s="32"/>
      <c r="L162" s="33"/>
      <c r="M162" s="34"/>
      <c r="N162" s="35"/>
      <c r="O162" s="36"/>
      <c r="P162" s="36"/>
      <c r="Q162" s="36"/>
      <c r="R162" s="37"/>
      <c r="S162" s="38"/>
      <c r="T162" s="39"/>
      <c r="U162" s="38"/>
      <c r="V162" s="39"/>
      <c r="W162" s="12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4"/>
      <c r="BE162" s="15"/>
      <c r="BF162" s="15"/>
      <c r="BG162" s="15"/>
      <c r="BH162" s="15"/>
    </row>
    <row r="163" spans="1:60" s="1" customFormat="1" ht="40.5" customHeight="1">
      <c r="A163" s="10"/>
      <c r="B163" s="11"/>
      <c r="C163" s="30"/>
      <c r="D163" s="31"/>
      <c r="E163" s="31"/>
      <c r="F163" s="31"/>
      <c r="G163" s="31"/>
      <c r="H163" s="31"/>
      <c r="I163" s="31"/>
      <c r="J163" s="31"/>
      <c r="K163" s="32"/>
      <c r="L163" s="33"/>
      <c r="M163" s="34"/>
      <c r="N163" s="35"/>
      <c r="O163" s="36"/>
      <c r="P163" s="36"/>
      <c r="Q163" s="36"/>
      <c r="R163" s="37"/>
      <c r="S163" s="38"/>
      <c r="T163" s="39"/>
      <c r="U163" s="38"/>
      <c r="V163" s="39"/>
      <c r="W163" s="12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4"/>
      <c r="BE163" s="15"/>
      <c r="BF163" s="15"/>
      <c r="BG163" s="15"/>
      <c r="BH163" s="15"/>
    </row>
    <row r="164" spans="1:60" s="1" customFormat="1" ht="40.5" customHeight="1">
      <c r="A164" s="10"/>
      <c r="B164" s="11"/>
      <c r="C164" s="30"/>
      <c r="D164" s="31"/>
      <c r="E164" s="31"/>
      <c r="F164" s="31"/>
      <c r="G164" s="31"/>
      <c r="H164" s="31"/>
      <c r="I164" s="31"/>
      <c r="J164" s="31"/>
      <c r="K164" s="32"/>
      <c r="L164" s="33"/>
      <c r="M164" s="34"/>
      <c r="N164" s="35"/>
      <c r="O164" s="36"/>
      <c r="P164" s="36"/>
      <c r="Q164" s="36"/>
      <c r="R164" s="37"/>
      <c r="S164" s="38"/>
      <c r="T164" s="39"/>
      <c r="U164" s="38"/>
      <c r="V164" s="39"/>
      <c r="W164" s="12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4"/>
      <c r="BE164" s="15"/>
      <c r="BF164" s="15"/>
      <c r="BG164" s="15"/>
      <c r="BH164" s="15"/>
    </row>
    <row r="165" spans="1:60" s="1" customFormat="1" ht="40.5" customHeight="1">
      <c r="A165" s="10"/>
      <c r="B165" s="11"/>
      <c r="C165" s="30"/>
      <c r="D165" s="31"/>
      <c r="E165" s="31"/>
      <c r="F165" s="31"/>
      <c r="G165" s="31"/>
      <c r="H165" s="31"/>
      <c r="I165" s="31"/>
      <c r="J165" s="31"/>
      <c r="K165" s="32"/>
      <c r="L165" s="33"/>
      <c r="M165" s="34"/>
      <c r="N165" s="35"/>
      <c r="O165" s="36"/>
      <c r="P165" s="36"/>
      <c r="Q165" s="36"/>
      <c r="R165" s="37"/>
      <c r="S165" s="38"/>
      <c r="T165" s="39"/>
      <c r="U165" s="38"/>
      <c r="V165" s="39"/>
      <c r="W165" s="12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4"/>
      <c r="BE165" s="15"/>
      <c r="BF165" s="15"/>
      <c r="BG165" s="15"/>
      <c r="BH165" s="15"/>
    </row>
    <row r="166" spans="1:60" s="1" customFormat="1" ht="40.5" customHeight="1">
      <c r="A166" s="10"/>
      <c r="B166" s="11"/>
      <c r="C166" s="30"/>
      <c r="D166" s="31"/>
      <c r="E166" s="31"/>
      <c r="F166" s="31"/>
      <c r="G166" s="31"/>
      <c r="H166" s="31"/>
      <c r="I166" s="31"/>
      <c r="J166" s="31"/>
      <c r="K166" s="32"/>
      <c r="L166" s="33"/>
      <c r="M166" s="34"/>
      <c r="N166" s="35"/>
      <c r="O166" s="36"/>
      <c r="P166" s="36"/>
      <c r="Q166" s="36"/>
      <c r="R166" s="37"/>
      <c r="S166" s="38"/>
      <c r="T166" s="39"/>
      <c r="U166" s="38"/>
      <c r="V166" s="39"/>
      <c r="W166" s="12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4"/>
      <c r="BE166" s="15"/>
      <c r="BF166" s="15"/>
      <c r="BG166" s="15"/>
      <c r="BH166" s="15"/>
    </row>
    <row r="167" spans="1:60" s="1" customFormat="1" ht="40.5" customHeight="1">
      <c r="A167" s="10"/>
      <c r="B167" s="11"/>
      <c r="C167" s="30"/>
      <c r="D167" s="31"/>
      <c r="E167" s="31"/>
      <c r="F167" s="31"/>
      <c r="G167" s="31"/>
      <c r="H167" s="31"/>
      <c r="I167" s="31"/>
      <c r="J167" s="31"/>
      <c r="K167" s="32"/>
      <c r="L167" s="33"/>
      <c r="M167" s="34"/>
      <c r="N167" s="35"/>
      <c r="O167" s="36"/>
      <c r="P167" s="36"/>
      <c r="Q167" s="36"/>
      <c r="R167" s="37"/>
      <c r="S167" s="38"/>
      <c r="T167" s="39"/>
      <c r="U167" s="38"/>
      <c r="V167" s="39"/>
      <c r="W167" s="12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4"/>
      <c r="BE167" s="15"/>
      <c r="BF167" s="15"/>
      <c r="BG167" s="15"/>
      <c r="BH167" s="15"/>
    </row>
    <row r="168" spans="1:60" s="1" customFormat="1" ht="40.5" customHeight="1">
      <c r="A168" s="10"/>
      <c r="B168" s="11"/>
      <c r="C168" s="30"/>
      <c r="D168" s="31"/>
      <c r="E168" s="31"/>
      <c r="F168" s="31"/>
      <c r="G168" s="31"/>
      <c r="H168" s="31"/>
      <c r="I168" s="31"/>
      <c r="J168" s="31"/>
      <c r="K168" s="32"/>
      <c r="L168" s="33"/>
      <c r="M168" s="34"/>
      <c r="N168" s="35"/>
      <c r="O168" s="36"/>
      <c r="P168" s="36"/>
      <c r="Q168" s="36"/>
      <c r="R168" s="37"/>
      <c r="S168" s="38"/>
      <c r="T168" s="39"/>
      <c r="U168" s="38"/>
      <c r="V168" s="39"/>
      <c r="W168" s="12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4"/>
      <c r="BE168" s="15"/>
      <c r="BF168" s="15"/>
      <c r="BG168" s="15"/>
      <c r="BH168" s="15"/>
    </row>
    <row r="169" spans="1:60" s="1" customFormat="1" ht="40.5" customHeight="1">
      <c r="A169" s="10"/>
      <c r="B169" s="11"/>
      <c r="C169" s="30"/>
      <c r="D169" s="31"/>
      <c r="E169" s="31"/>
      <c r="F169" s="31"/>
      <c r="G169" s="31"/>
      <c r="H169" s="31"/>
      <c r="I169" s="31"/>
      <c r="J169" s="31"/>
      <c r="K169" s="32"/>
      <c r="L169" s="33"/>
      <c r="M169" s="34"/>
      <c r="N169" s="35"/>
      <c r="O169" s="36"/>
      <c r="P169" s="36"/>
      <c r="Q169" s="36"/>
      <c r="R169" s="37"/>
      <c r="S169" s="38"/>
      <c r="T169" s="39"/>
      <c r="U169" s="38"/>
      <c r="V169" s="39"/>
      <c r="W169" s="12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4"/>
      <c r="BE169" s="15"/>
      <c r="BF169" s="15"/>
      <c r="BG169" s="15"/>
      <c r="BH169" s="15"/>
    </row>
    <row r="170" spans="1:60" s="1" customFormat="1" ht="40.5" customHeight="1">
      <c r="A170" s="10"/>
      <c r="B170" s="11"/>
      <c r="C170" s="30"/>
      <c r="D170" s="31"/>
      <c r="E170" s="31"/>
      <c r="F170" s="31"/>
      <c r="G170" s="31"/>
      <c r="H170" s="31"/>
      <c r="I170" s="31"/>
      <c r="J170" s="31"/>
      <c r="K170" s="32"/>
      <c r="L170" s="33"/>
      <c r="M170" s="34"/>
      <c r="N170" s="35"/>
      <c r="O170" s="36"/>
      <c r="P170" s="36"/>
      <c r="Q170" s="36"/>
      <c r="R170" s="37"/>
      <c r="S170" s="38"/>
      <c r="T170" s="39"/>
      <c r="U170" s="38"/>
      <c r="V170" s="39"/>
      <c r="W170" s="12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4"/>
      <c r="BE170" s="15"/>
      <c r="BF170" s="15"/>
      <c r="BG170" s="15"/>
      <c r="BH170" s="15"/>
    </row>
    <row r="171" spans="1:60" s="1" customFormat="1" ht="40.5" customHeight="1">
      <c r="A171" s="10"/>
      <c r="B171" s="11"/>
      <c r="C171" s="30"/>
      <c r="D171" s="31"/>
      <c r="E171" s="31"/>
      <c r="F171" s="31"/>
      <c r="G171" s="31"/>
      <c r="H171" s="31"/>
      <c r="I171" s="31"/>
      <c r="J171" s="31"/>
      <c r="K171" s="32"/>
      <c r="L171" s="33"/>
      <c r="M171" s="34"/>
      <c r="N171" s="35"/>
      <c r="O171" s="36"/>
      <c r="P171" s="36"/>
      <c r="Q171" s="36"/>
      <c r="R171" s="37"/>
      <c r="S171" s="38"/>
      <c r="T171" s="39"/>
      <c r="U171" s="38"/>
      <c r="V171" s="39"/>
      <c r="W171" s="12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4"/>
      <c r="BE171" s="15"/>
      <c r="BF171" s="15"/>
      <c r="BG171" s="15"/>
      <c r="BH171" s="15"/>
    </row>
    <row r="172" spans="1:60" s="1" customFormat="1" ht="40.5" customHeight="1">
      <c r="A172" s="10"/>
      <c r="B172" s="11"/>
      <c r="C172" s="30"/>
      <c r="D172" s="31"/>
      <c r="E172" s="31"/>
      <c r="F172" s="31"/>
      <c r="G172" s="31"/>
      <c r="H172" s="31"/>
      <c r="I172" s="31"/>
      <c r="J172" s="31"/>
      <c r="K172" s="32"/>
      <c r="L172" s="33"/>
      <c r="M172" s="34"/>
      <c r="N172" s="35"/>
      <c r="O172" s="36"/>
      <c r="P172" s="36"/>
      <c r="Q172" s="36"/>
      <c r="R172" s="37"/>
      <c r="S172" s="38"/>
      <c r="T172" s="39"/>
      <c r="U172" s="38"/>
      <c r="V172" s="39"/>
      <c r="W172" s="12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4"/>
      <c r="BE172" s="15"/>
      <c r="BF172" s="15"/>
      <c r="BG172" s="15"/>
      <c r="BH172" s="15"/>
    </row>
    <row r="173" spans="1:60" s="1" customFormat="1" ht="40.5" customHeight="1">
      <c r="A173" s="10"/>
      <c r="B173" s="11"/>
      <c r="C173" s="30"/>
      <c r="D173" s="31"/>
      <c r="E173" s="31"/>
      <c r="F173" s="31"/>
      <c r="G173" s="31"/>
      <c r="H173" s="31"/>
      <c r="I173" s="31"/>
      <c r="J173" s="31"/>
      <c r="K173" s="32"/>
      <c r="L173" s="33"/>
      <c r="M173" s="34"/>
      <c r="N173" s="35"/>
      <c r="O173" s="36"/>
      <c r="P173" s="36"/>
      <c r="Q173" s="36"/>
      <c r="R173" s="37"/>
      <c r="S173" s="38"/>
      <c r="T173" s="39"/>
      <c r="U173" s="38"/>
      <c r="V173" s="39"/>
      <c r="W173" s="12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4"/>
      <c r="BE173" s="15"/>
      <c r="BF173" s="15"/>
      <c r="BG173" s="15"/>
      <c r="BH173" s="15"/>
    </row>
    <row r="174" spans="1:60" s="1" customFormat="1" ht="40.5" customHeight="1">
      <c r="A174" s="10"/>
      <c r="B174" s="11"/>
      <c r="C174" s="30"/>
      <c r="D174" s="31"/>
      <c r="E174" s="31"/>
      <c r="F174" s="31"/>
      <c r="G174" s="31"/>
      <c r="H174" s="31"/>
      <c r="I174" s="31"/>
      <c r="J174" s="31"/>
      <c r="K174" s="32"/>
      <c r="L174" s="33"/>
      <c r="M174" s="34"/>
      <c r="N174" s="35"/>
      <c r="O174" s="36"/>
      <c r="P174" s="36"/>
      <c r="Q174" s="36"/>
      <c r="R174" s="37"/>
      <c r="S174" s="38"/>
      <c r="T174" s="39"/>
      <c r="U174" s="38"/>
      <c r="V174" s="39"/>
      <c r="W174" s="12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4"/>
      <c r="BE174" s="15"/>
      <c r="BF174" s="15"/>
      <c r="BG174" s="15"/>
      <c r="BH174" s="15"/>
    </row>
    <row r="175" spans="1:60" s="1" customFormat="1" ht="40.5" customHeight="1">
      <c r="A175" s="10"/>
      <c r="B175" s="11"/>
      <c r="C175" s="30"/>
      <c r="D175" s="31"/>
      <c r="E175" s="31"/>
      <c r="F175" s="31"/>
      <c r="G175" s="31"/>
      <c r="H175" s="31"/>
      <c r="I175" s="31"/>
      <c r="J175" s="31"/>
      <c r="K175" s="32"/>
      <c r="L175" s="33"/>
      <c r="M175" s="34"/>
      <c r="N175" s="35"/>
      <c r="O175" s="36"/>
      <c r="P175" s="36"/>
      <c r="Q175" s="36"/>
      <c r="R175" s="37"/>
      <c r="S175" s="38"/>
      <c r="T175" s="39"/>
      <c r="U175" s="38"/>
      <c r="V175" s="39"/>
      <c r="W175" s="12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4"/>
      <c r="BE175" s="15"/>
      <c r="BF175" s="15"/>
      <c r="BG175" s="15"/>
      <c r="BH175" s="15"/>
    </row>
    <row r="176" spans="1:60" s="1" customFormat="1" ht="40.5" customHeight="1">
      <c r="A176" s="10"/>
      <c r="B176" s="11"/>
      <c r="C176" s="30"/>
      <c r="D176" s="31"/>
      <c r="E176" s="31"/>
      <c r="F176" s="31"/>
      <c r="G176" s="31"/>
      <c r="H176" s="31"/>
      <c r="I176" s="31"/>
      <c r="J176" s="31"/>
      <c r="K176" s="32"/>
      <c r="L176" s="33"/>
      <c r="M176" s="34"/>
      <c r="N176" s="35"/>
      <c r="O176" s="36"/>
      <c r="P176" s="36"/>
      <c r="Q176" s="36"/>
      <c r="R176" s="37"/>
      <c r="S176" s="38"/>
      <c r="T176" s="39"/>
      <c r="U176" s="38"/>
      <c r="V176" s="39"/>
      <c r="W176" s="12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4"/>
      <c r="BE176" s="15"/>
      <c r="BF176" s="15"/>
      <c r="BG176" s="15"/>
      <c r="BH176" s="15"/>
    </row>
    <row r="177" spans="1:60" s="1" customFormat="1" ht="40.5" customHeight="1">
      <c r="A177" s="10"/>
      <c r="B177" s="11"/>
      <c r="C177" s="30"/>
      <c r="D177" s="31"/>
      <c r="E177" s="31"/>
      <c r="F177" s="31"/>
      <c r="G177" s="31"/>
      <c r="H177" s="31"/>
      <c r="I177" s="31"/>
      <c r="J177" s="31"/>
      <c r="K177" s="32"/>
      <c r="L177" s="33"/>
      <c r="M177" s="34"/>
      <c r="N177" s="35"/>
      <c r="O177" s="36"/>
      <c r="P177" s="36"/>
      <c r="Q177" s="36"/>
      <c r="R177" s="37"/>
      <c r="S177" s="38"/>
      <c r="T177" s="39"/>
      <c r="U177" s="38"/>
      <c r="V177" s="39"/>
      <c r="W177" s="12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4"/>
      <c r="BE177" s="15"/>
      <c r="BF177" s="15"/>
      <c r="BG177" s="15"/>
      <c r="BH177" s="15"/>
    </row>
    <row r="178" spans="1:60" s="1" customFormat="1" ht="40.5" customHeight="1">
      <c r="A178" s="10"/>
      <c r="B178" s="11"/>
      <c r="C178" s="30"/>
      <c r="D178" s="31"/>
      <c r="E178" s="31"/>
      <c r="F178" s="31"/>
      <c r="G178" s="31"/>
      <c r="H178" s="31"/>
      <c r="I178" s="31"/>
      <c r="J178" s="31"/>
      <c r="K178" s="32"/>
      <c r="L178" s="33"/>
      <c r="M178" s="34"/>
      <c r="N178" s="35"/>
      <c r="O178" s="36"/>
      <c r="P178" s="36"/>
      <c r="Q178" s="36"/>
      <c r="R178" s="37"/>
      <c r="S178" s="38"/>
      <c r="T178" s="39"/>
      <c r="U178" s="38"/>
      <c r="V178" s="39"/>
      <c r="W178" s="12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4"/>
      <c r="BE178" s="15"/>
      <c r="BF178" s="15"/>
      <c r="BG178" s="15"/>
      <c r="BH178" s="15"/>
    </row>
    <row r="179" spans="1:60" s="1" customFormat="1" ht="40.5" customHeight="1">
      <c r="A179" s="10"/>
      <c r="B179" s="11"/>
      <c r="C179" s="30"/>
      <c r="D179" s="31"/>
      <c r="E179" s="31"/>
      <c r="F179" s="31"/>
      <c r="G179" s="31"/>
      <c r="H179" s="31"/>
      <c r="I179" s="31"/>
      <c r="J179" s="31"/>
      <c r="K179" s="32"/>
      <c r="L179" s="33"/>
      <c r="M179" s="34"/>
      <c r="N179" s="35"/>
      <c r="O179" s="36"/>
      <c r="P179" s="36"/>
      <c r="Q179" s="36"/>
      <c r="R179" s="37"/>
      <c r="S179" s="38"/>
      <c r="T179" s="39"/>
      <c r="U179" s="38"/>
      <c r="V179" s="39"/>
      <c r="W179" s="12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4"/>
      <c r="BE179" s="15"/>
      <c r="BF179" s="15"/>
      <c r="BG179" s="15"/>
      <c r="BH179" s="15"/>
    </row>
    <row r="180" spans="1:60" s="1" customFormat="1" ht="40.5" customHeight="1">
      <c r="A180" s="10"/>
      <c r="B180" s="11"/>
      <c r="C180" s="30"/>
      <c r="D180" s="31"/>
      <c r="E180" s="31"/>
      <c r="F180" s="31"/>
      <c r="G180" s="31"/>
      <c r="H180" s="31"/>
      <c r="I180" s="31"/>
      <c r="J180" s="31"/>
      <c r="K180" s="32"/>
      <c r="L180" s="33"/>
      <c r="M180" s="34"/>
      <c r="N180" s="35"/>
      <c r="O180" s="36"/>
      <c r="P180" s="36"/>
      <c r="Q180" s="36"/>
      <c r="R180" s="37"/>
      <c r="S180" s="38"/>
      <c r="T180" s="39"/>
      <c r="U180" s="38"/>
      <c r="V180" s="39"/>
      <c r="W180" s="12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4"/>
      <c r="BE180" s="15"/>
      <c r="BF180" s="15"/>
      <c r="BG180" s="15"/>
      <c r="BH180" s="15"/>
    </row>
    <row r="181" spans="1:60" s="1" customFormat="1" ht="40.5" customHeight="1">
      <c r="A181" s="10"/>
      <c r="B181" s="11"/>
      <c r="C181" s="30"/>
      <c r="D181" s="31"/>
      <c r="E181" s="31"/>
      <c r="F181" s="31"/>
      <c r="G181" s="31"/>
      <c r="H181" s="31"/>
      <c r="I181" s="31"/>
      <c r="J181" s="31"/>
      <c r="K181" s="32"/>
      <c r="L181" s="33"/>
      <c r="M181" s="34"/>
      <c r="N181" s="35"/>
      <c r="O181" s="36"/>
      <c r="P181" s="36"/>
      <c r="Q181" s="36"/>
      <c r="R181" s="37"/>
      <c r="S181" s="38"/>
      <c r="T181" s="39"/>
      <c r="U181" s="38"/>
      <c r="V181" s="39"/>
      <c r="W181" s="12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4"/>
      <c r="BE181" s="15"/>
      <c r="BF181" s="15"/>
      <c r="BG181" s="15"/>
      <c r="BH181" s="15"/>
    </row>
    <row r="182" spans="1:60" s="1" customFormat="1" ht="40.5" customHeight="1">
      <c r="A182" s="10"/>
      <c r="B182" s="11"/>
      <c r="C182" s="30"/>
      <c r="D182" s="31"/>
      <c r="E182" s="31"/>
      <c r="F182" s="31"/>
      <c r="G182" s="31"/>
      <c r="H182" s="31"/>
      <c r="I182" s="31"/>
      <c r="J182" s="31"/>
      <c r="K182" s="32"/>
      <c r="L182" s="33"/>
      <c r="M182" s="34"/>
      <c r="N182" s="35"/>
      <c r="O182" s="36"/>
      <c r="P182" s="36"/>
      <c r="Q182" s="36"/>
      <c r="R182" s="37"/>
      <c r="S182" s="38"/>
      <c r="T182" s="39"/>
      <c r="U182" s="38"/>
      <c r="V182" s="39"/>
      <c r="W182" s="12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4"/>
      <c r="BE182" s="15"/>
      <c r="BF182" s="15"/>
      <c r="BG182" s="15"/>
      <c r="BH182" s="15"/>
    </row>
    <row r="183" spans="1:60" s="1" customFormat="1" ht="40.5" customHeight="1">
      <c r="A183" s="10"/>
      <c r="B183" s="11"/>
      <c r="C183" s="30"/>
      <c r="D183" s="31"/>
      <c r="E183" s="31"/>
      <c r="F183" s="31"/>
      <c r="G183" s="31"/>
      <c r="H183" s="31"/>
      <c r="I183" s="31"/>
      <c r="J183" s="31"/>
      <c r="K183" s="32"/>
      <c r="L183" s="33"/>
      <c r="M183" s="34"/>
      <c r="N183" s="35"/>
      <c r="O183" s="36"/>
      <c r="P183" s="36"/>
      <c r="Q183" s="36"/>
      <c r="R183" s="37"/>
      <c r="S183" s="38"/>
      <c r="T183" s="39"/>
      <c r="U183" s="38"/>
      <c r="V183" s="39"/>
      <c r="W183" s="12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4"/>
      <c r="BE183" s="15"/>
      <c r="BF183" s="15"/>
      <c r="BG183" s="15"/>
      <c r="BH183" s="15"/>
    </row>
    <row r="184" spans="1:60" s="1" customFormat="1" ht="40.5" customHeight="1">
      <c r="A184" s="10"/>
      <c r="B184" s="11"/>
      <c r="C184" s="30"/>
      <c r="D184" s="31"/>
      <c r="E184" s="31"/>
      <c r="F184" s="31"/>
      <c r="G184" s="31"/>
      <c r="H184" s="31"/>
      <c r="I184" s="31"/>
      <c r="J184" s="31"/>
      <c r="K184" s="32"/>
      <c r="L184" s="33"/>
      <c r="M184" s="34"/>
      <c r="N184" s="35"/>
      <c r="O184" s="36"/>
      <c r="P184" s="36"/>
      <c r="Q184" s="36"/>
      <c r="R184" s="37"/>
      <c r="S184" s="38"/>
      <c r="T184" s="39"/>
      <c r="U184" s="38"/>
      <c r="V184" s="39"/>
      <c r="W184" s="12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4"/>
      <c r="BE184" s="15"/>
      <c r="BF184" s="15"/>
      <c r="BG184" s="15"/>
      <c r="BH184" s="15"/>
    </row>
    <row r="185" spans="1:60" s="1" customFormat="1" ht="40.5" customHeight="1">
      <c r="A185" s="10"/>
      <c r="B185" s="11"/>
      <c r="C185" s="30"/>
      <c r="D185" s="31"/>
      <c r="E185" s="31"/>
      <c r="F185" s="31"/>
      <c r="G185" s="31"/>
      <c r="H185" s="31"/>
      <c r="I185" s="31"/>
      <c r="J185" s="31"/>
      <c r="K185" s="32"/>
      <c r="L185" s="33"/>
      <c r="M185" s="34"/>
      <c r="N185" s="35"/>
      <c r="O185" s="36"/>
      <c r="P185" s="36"/>
      <c r="Q185" s="36"/>
      <c r="R185" s="37"/>
      <c r="S185" s="38"/>
      <c r="T185" s="39"/>
      <c r="U185" s="38"/>
      <c r="V185" s="39"/>
      <c r="W185" s="12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4"/>
      <c r="BE185" s="15"/>
      <c r="BF185" s="15"/>
      <c r="BG185" s="15"/>
      <c r="BH185" s="15"/>
    </row>
    <row r="186" spans="1:60" s="1" customFormat="1" ht="40.5" customHeight="1">
      <c r="A186" s="10"/>
      <c r="B186" s="11"/>
      <c r="C186" s="30"/>
      <c r="D186" s="31"/>
      <c r="E186" s="31"/>
      <c r="F186" s="31"/>
      <c r="G186" s="31"/>
      <c r="H186" s="31"/>
      <c r="I186" s="31"/>
      <c r="J186" s="31"/>
      <c r="K186" s="32"/>
      <c r="L186" s="33"/>
      <c r="M186" s="34"/>
      <c r="N186" s="35"/>
      <c r="O186" s="36"/>
      <c r="P186" s="36"/>
      <c r="Q186" s="36"/>
      <c r="R186" s="37"/>
      <c r="S186" s="38"/>
      <c r="T186" s="39"/>
      <c r="U186" s="38"/>
      <c r="V186" s="39"/>
      <c r="W186" s="12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4"/>
      <c r="BE186" s="15"/>
      <c r="BF186" s="15"/>
      <c r="BG186" s="15"/>
      <c r="BH186" s="15"/>
    </row>
    <row r="187" spans="1:60" s="1" customFormat="1" ht="40.5" customHeight="1">
      <c r="A187" s="10"/>
      <c r="B187" s="11"/>
      <c r="C187" s="30"/>
      <c r="D187" s="31"/>
      <c r="E187" s="31"/>
      <c r="F187" s="31"/>
      <c r="G187" s="31"/>
      <c r="H187" s="31"/>
      <c r="I187" s="31"/>
      <c r="J187" s="31"/>
      <c r="K187" s="32"/>
      <c r="L187" s="33"/>
      <c r="M187" s="34"/>
      <c r="N187" s="35"/>
      <c r="O187" s="36"/>
      <c r="P187" s="36"/>
      <c r="Q187" s="36"/>
      <c r="R187" s="37"/>
      <c r="S187" s="38"/>
      <c r="T187" s="39"/>
      <c r="U187" s="38"/>
      <c r="V187" s="39"/>
      <c r="W187" s="12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4"/>
      <c r="BE187" s="15"/>
      <c r="BF187" s="15"/>
      <c r="BG187" s="15"/>
      <c r="BH187" s="15"/>
    </row>
    <row r="188" spans="1:60" s="1" customFormat="1" ht="40.5" customHeight="1">
      <c r="A188" s="10"/>
      <c r="B188" s="11"/>
      <c r="C188" s="30"/>
      <c r="D188" s="31"/>
      <c r="E188" s="31"/>
      <c r="F188" s="31"/>
      <c r="G188" s="31"/>
      <c r="H188" s="31"/>
      <c r="I188" s="31"/>
      <c r="J188" s="31"/>
      <c r="K188" s="32"/>
      <c r="L188" s="33"/>
      <c r="M188" s="34"/>
      <c r="N188" s="35"/>
      <c r="O188" s="36"/>
      <c r="P188" s="36"/>
      <c r="Q188" s="36"/>
      <c r="R188" s="37"/>
      <c r="S188" s="38"/>
      <c r="T188" s="39"/>
      <c r="U188" s="38"/>
      <c r="V188" s="39"/>
      <c r="W188" s="12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4"/>
      <c r="BE188" s="15"/>
      <c r="BF188" s="15"/>
      <c r="BG188" s="15"/>
      <c r="BH188" s="15"/>
    </row>
    <row r="189" spans="1:60" s="1" customFormat="1" ht="40.5" customHeight="1">
      <c r="A189" s="10"/>
      <c r="B189" s="11"/>
      <c r="C189" s="30"/>
      <c r="D189" s="31"/>
      <c r="E189" s="31"/>
      <c r="F189" s="31"/>
      <c r="G189" s="31"/>
      <c r="H189" s="31"/>
      <c r="I189" s="31"/>
      <c r="J189" s="31"/>
      <c r="K189" s="32"/>
      <c r="L189" s="33"/>
      <c r="M189" s="34"/>
      <c r="N189" s="35"/>
      <c r="O189" s="36"/>
      <c r="P189" s="36"/>
      <c r="Q189" s="36"/>
      <c r="R189" s="37"/>
      <c r="S189" s="38"/>
      <c r="T189" s="39"/>
      <c r="U189" s="38"/>
      <c r="V189" s="39"/>
      <c r="W189" s="12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4"/>
      <c r="BE189" s="15"/>
      <c r="BF189" s="15"/>
      <c r="BG189" s="15"/>
      <c r="BH189" s="15"/>
    </row>
    <row r="190" spans="1:60" s="1" customFormat="1" ht="40.5" customHeight="1">
      <c r="A190" s="10"/>
      <c r="B190" s="11"/>
      <c r="C190" s="30"/>
      <c r="D190" s="31"/>
      <c r="E190" s="31"/>
      <c r="F190" s="31"/>
      <c r="G190" s="31"/>
      <c r="H190" s="31"/>
      <c r="I190" s="31"/>
      <c r="J190" s="31"/>
      <c r="K190" s="32"/>
      <c r="L190" s="33"/>
      <c r="M190" s="34"/>
      <c r="N190" s="35"/>
      <c r="O190" s="36"/>
      <c r="P190" s="36"/>
      <c r="Q190" s="36"/>
      <c r="R190" s="37"/>
      <c r="S190" s="38"/>
      <c r="T190" s="39"/>
      <c r="U190" s="38"/>
      <c r="V190" s="39"/>
      <c r="W190" s="12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4"/>
      <c r="BE190" s="15"/>
      <c r="BF190" s="15"/>
      <c r="BG190" s="15"/>
      <c r="BH190" s="15"/>
    </row>
    <row r="191" spans="1:60" s="1" customFormat="1" ht="40.5" customHeight="1">
      <c r="A191" s="10"/>
      <c r="B191" s="11"/>
      <c r="C191" s="30"/>
      <c r="D191" s="31"/>
      <c r="E191" s="31"/>
      <c r="F191" s="31"/>
      <c r="G191" s="31"/>
      <c r="H191" s="31"/>
      <c r="I191" s="31"/>
      <c r="J191" s="31"/>
      <c r="K191" s="32"/>
      <c r="L191" s="33"/>
      <c r="M191" s="34"/>
      <c r="N191" s="35"/>
      <c r="O191" s="36"/>
      <c r="P191" s="36"/>
      <c r="Q191" s="36"/>
      <c r="R191" s="37"/>
      <c r="S191" s="38"/>
      <c r="T191" s="39"/>
      <c r="U191" s="38"/>
      <c r="V191" s="39"/>
      <c r="W191" s="12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4"/>
      <c r="BE191" s="15"/>
      <c r="BF191" s="15"/>
      <c r="BG191" s="15"/>
      <c r="BH191" s="15"/>
    </row>
    <row r="192" spans="1:60" s="1" customFormat="1" ht="40.5" customHeight="1">
      <c r="A192" s="10"/>
      <c r="B192" s="11"/>
      <c r="C192" s="30"/>
      <c r="D192" s="31"/>
      <c r="E192" s="31"/>
      <c r="F192" s="31"/>
      <c r="G192" s="31"/>
      <c r="H192" s="31"/>
      <c r="I192" s="31"/>
      <c r="J192" s="31"/>
      <c r="K192" s="32"/>
      <c r="L192" s="33"/>
      <c r="M192" s="34"/>
      <c r="N192" s="35"/>
      <c r="O192" s="36"/>
      <c r="P192" s="36"/>
      <c r="Q192" s="36"/>
      <c r="R192" s="37"/>
      <c r="S192" s="38"/>
      <c r="T192" s="39"/>
      <c r="U192" s="38"/>
      <c r="V192" s="39"/>
      <c r="W192" s="12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4"/>
      <c r="BE192" s="15"/>
      <c r="BF192" s="15"/>
      <c r="BG192" s="15"/>
      <c r="BH192" s="15"/>
    </row>
    <row r="193" spans="1:60" s="1" customFormat="1" ht="40.5" customHeight="1">
      <c r="A193" s="10"/>
      <c r="B193" s="11"/>
      <c r="C193" s="30"/>
      <c r="D193" s="31"/>
      <c r="E193" s="31"/>
      <c r="F193" s="31"/>
      <c r="G193" s="31"/>
      <c r="H193" s="31"/>
      <c r="I193" s="31"/>
      <c r="J193" s="31"/>
      <c r="K193" s="32"/>
      <c r="L193" s="33"/>
      <c r="M193" s="34"/>
      <c r="N193" s="35"/>
      <c r="O193" s="36"/>
      <c r="P193" s="36"/>
      <c r="Q193" s="36"/>
      <c r="R193" s="37"/>
      <c r="S193" s="38"/>
      <c r="T193" s="39"/>
      <c r="U193" s="38"/>
      <c r="V193" s="39"/>
      <c r="W193" s="12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4"/>
      <c r="BE193" s="15"/>
      <c r="BF193" s="15"/>
      <c r="BG193" s="15"/>
      <c r="BH193" s="15"/>
    </row>
    <row r="194" spans="1:60" s="1" customFormat="1" ht="40.5" customHeight="1">
      <c r="A194" s="10"/>
      <c r="B194" s="11"/>
      <c r="C194" s="30"/>
      <c r="D194" s="31"/>
      <c r="E194" s="31"/>
      <c r="F194" s="31"/>
      <c r="G194" s="31"/>
      <c r="H194" s="31"/>
      <c r="I194" s="31"/>
      <c r="J194" s="31"/>
      <c r="K194" s="32"/>
      <c r="L194" s="33"/>
      <c r="M194" s="34"/>
      <c r="N194" s="35"/>
      <c r="O194" s="36"/>
      <c r="P194" s="36"/>
      <c r="Q194" s="36"/>
      <c r="R194" s="37"/>
      <c r="S194" s="38"/>
      <c r="T194" s="39"/>
      <c r="U194" s="38"/>
      <c r="V194" s="39"/>
      <c r="W194" s="12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15"/>
      <c r="BF194" s="15"/>
      <c r="BG194" s="15"/>
      <c r="BH194" s="15"/>
    </row>
    <row r="195" spans="1:60" s="1" customFormat="1" ht="40.5" customHeight="1">
      <c r="A195" s="10"/>
      <c r="B195" s="11"/>
      <c r="C195" s="30"/>
      <c r="D195" s="31"/>
      <c r="E195" s="31"/>
      <c r="F195" s="31"/>
      <c r="G195" s="31"/>
      <c r="H195" s="31"/>
      <c r="I195" s="31"/>
      <c r="J195" s="31"/>
      <c r="K195" s="32"/>
      <c r="L195" s="33"/>
      <c r="M195" s="34"/>
      <c r="N195" s="35"/>
      <c r="O195" s="36"/>
      <c r="P195" s="36"/>
      <c r="Q195" s="36"/>
      <c r="R195" s="37"/>
      <c r="S195" s="38"/>
      <c r="T195" s="39"/>
      <c r="U195" s="38"/>
      <c r="V195" s="39"/>
      <c r="W195" s="12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"/>
      <c r="BF195" s="15"/>
      <c r="BG195" s="15"/>
      <c r="BH195" s="15"/>
    </row>
    <row r="196" spans="1:60" s="1" customFormat="1" ht="40.5" customHeight="1">
      <c r="A196" s="10"/>
      <c r="B196" s="11"/>
      <c r="C196" s="30"/>
      <c r="D196" s="31"/>
      <c r="E196" s="31"/>
      <c r="F196" s="31"/>
      <c r="G196" s="31"/>
      <c r="H196" s="31"/>
      <c r="I196" s="31"/>
      <c r="J196" s="31"/>
      <c r="K196" s="32"/>
      <c r="L196" s="33"/>
      <c r="M196" s="34"/>
      <c r="N196" s="35"/>
      <c r="O196" s="36"/>
      <c r="P196" s="36"/>
      <c r="Q196" s="36"/>
      <c r="R196" s="37"/>
      <c r="S196" s="38"/>
      <c r="T196" s="39"/>
      <c r="U196" s="38"/>
      <c r="V196" s="39"/>
      <c r="W196" s="12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4"/>
      <c r="BE196" s="15"/>
      <c r="BF196" s="15"/>
      <c r="BG196" s="15"/>
      <c r="BH196" s="15"/>
    </row>
    <row r="197" spans="1:60" s="1" customFormat="1" ht="40.5" customHeight="1">
      <c r="A197" s="10"/>
      <c r="B197" s="11"/>
      <c r="C197" s="30"/>
      <c r="D197" s="31"/>
      <c r="E197" s="31"/>
      <c r="F197" s="31"/>
      <c r="G197" s="31"/>
      <c r="H197" s="31"/>
      <c r="I197" s="31"/>
      <c r="J197" s="31"/>
      <c r="K197" s="32"/>
      <c r="L197" s="33"/>
      <c r="M197" s="34"/>
      <c r="N197" s="35"/>
      <c r="O197" s="36"/>
      <c r="P197" s="36"/>
      <c r="Q197" s="36"/>
      <c r="R197" s="37"/>
      <c r="S197" s="38"/>
      <c r="T197" s="39"/>
      <c r="U197" s="38"/>
      <c r="V197" s="39"/>
      <c r="W197" s="12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4"/>
      <c r="BE197" s="15"/>
      <c r="BF197" s="15"/>
      <c r="BG197" s="15"/>
      <c r="BH197" s="15"/>
    </row>
    <row r="198" spans="1:60" s="1" customFormat="1" ht="40.5" customHeight="1">
      <c r="A198" s="10"/>
      <c r="B198" s="11"/>
      <c r="C198" s="30"/>
      <c r="D198" s="31"/>
      <c r="E198" s="31"/>
      <c r="F198" s="31"/>
      <c r="G198" s="31"/>
      <c r="H198" s="31"/>
      <c r="I198" s="31"/>
      <c r="J198" s="31"/>
      <c r="K198" s="32"/>
      <c r="L198" s="33"/>
      <c r="M198" s="34"/>
      <c r="N198" s="35"/>
      <c r="O198" s="36"/>
      <c r="P198" s="36"/>
      <c r="Q198" s="36"/>
      <c r="R198" s="37"/>
      <c r="S198" s="38"/>
      <c r="T198" s="39"/>
      <c r="U198" s="38"/>
      <c r="V198" s="39"/>
      <c r="W198" s="12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4"/>
      <c r="BE198" s="15"/>
      <c r="BF198" s="15"/>
      <c r="BG198" s="15"/>
      <c r="BH198" s="15"/>
    </row>
    <row r="199" spans="1:60" s="1" customFormat="1" ht="40.5" customHeight="1">
      <c r="A199" s="10"/>
      <c r="B199" s="11"/>
      <c r="C199" s="30"/>
      <c r="D199" s="31"/>
      <c r="E199" s="31"/>
      <c r="F199" s="31"/>
      <c r="G199" s="31"/>
      <c r="H199" s="31"/>
      <c r="I199" s="31"/>
      <c r="J199" s="31"/>
      <c r="K199" s="32"/>
      <c r="L199" s="33"/>
      <c r="M199" s="34"/>
      <c r="N199" s="35"/>
      <c r="O199" s="36"/>
      <c r="P199" s="36"/>
      <c r="Q199" s="36"/>
      <c r="R199" s="37"/>
      <c r="S199" s="38"/>
      <c r="T199" s="39"/>
      <c r="U199" s="38"/>
      <c r="V199" s="39"/>
      <c r="W199" s="12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4"/>
      <c r="BE199" s="15"/>
      <c r="BF199" s="15"/>
      <c r="BG199" s="15"/>
      <c r="BH199" s="15"/>
    </row>
    <row r="200" spans="1:60" s="1" customFormat="1" ht="40.5" customHeight="1">
      <c r="A200" s="10"/>
      <c r="B200" s="11"/>
      <c r="C200" s="30"/>
      <c r="D200" s="31"/>
      <c r="E200" s="31"/>
      <c r="F200" s="31"/>
      <c r="G200" s="31"/>
      <c r="H200" s="31"/>
      <c r="I200" s="31"/>
      <c r="J200" s="31"/>
      <c r="K200" s="32"/>
      <c r="L200" s="33"/>
      <c r="M200" s="34"/>
      <c r="N200" s="35"/>
      <c r="O200" s="36"/>
      <c r="P200" s="36"/>
      <c r="Q200" s="36"/>
      <c r="R200" s="37"/>
      <c r="S200" s="38"/>
      <c r="T200" s="39"/>
      <c r="U200" s="38"/>
      <c r="V200" s="39"/>
      <c r="W200" s="12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4"/>
      <c r="BE200" s="15"/>
      <c r="BF200" s="15"/>
      <c r="BG200" s="15"/>
      <c r="BH200" s="15"/>
    </row>
    <row r="201" spans="1:60" s="1" customFormat="1" ht="40.5" customHeight="1">
      <c r="A201" s="10"/>
      <c r="B201" s="11"/>
      <c r="C201" s="30"/>
      <c r="D201" s="31"/>
      <c r="E201" s="31"/>
      <c r="F201" s="31"/>
      <c r="G201" s="31"/>
      <c r="H201" s="31"/>
      <c r="I201" s="31"/>
      <c r="J201" s="31"/>
      <c r="K201" s="32"/>
      <c r="L201" s="33"/>
      <c r="M201" s="34"/>
      <c r="N201" s="35"/>
      <c r="O201" s="36"/>
      <c r="P201" s="36"/>
      <c r="Q201" s="36"/>
      <c r="R201" s="37"/>
      <c r="S201" s="38"/>
      <c r="T201" s="39"/>
      <c r="U201" s="38"/>
      <c r="V201" s="39"/>
      <c r="W201" s="12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4"/>
      <c r="BE201" s="15"/>
      <c r="BF201" s="15"/>
      <c r="BG201" s="15"/>
      <c r="BH201" s="15"/>
    </row>
    <row r="202" spans="1:60" s="1" customFormat="1" ht="40.5" customHeight="1">
      <c r="A202" s="10"/>
      <c r="B202" s="11"/>
      <c r="C202" s="30"/>
      <c r="D202" s="31"/>
      <c r="E202" s="31"/>
      <c r="F202" s="31"/>
      <c r="G202" s="31"/>
      <c r="H202" s="31"/>
      <c r="I202" s="31"/>
      <c r="J202" s="31"/>
      <c r="K202" s="32"/>
      <c r="L202" s="33"/>
      <c r="M202" s="34"/>
      <c r="N202" s="35"/>
      <c r="O202" s="36"/>
      <c r="P202" s="36"/>
      <c r="Q202" s="36"/>
      <c r="R202" s="37"/>
      <c r="S202" s="38"/>
      <c r="T202" s="39"/>
      <c r="U202" s="38"/>
      <c r="V202" s="39"/>
      <c r="W202" s="12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4"/>
      <c r="BE202" s="15"/>
      <c r="BF202" s="15"/>
      <c r="BG202" s="15"/>
      <c r="BH202" s="15"/>
    </row>
    <row r="203" spans="1:60" s="1" customFormat="1" ht="40.5" customHeight="1">
      <c r="A203" s="10"/>
      <c r="B203" s="11"/>
      <c r="C203" s="30"/>
      <c r="D203" s="31"/>
      <c r="E203" s="31"/>
      <c r="F203" s="31"/>
      <c r="G203" s="31"/>
      <c r="H203" s="31"/>
      <c r="I203" s="31"/>
      <c r="J203" s="31"/>
      <c r="K203" s="32"/>
      <c r="L203" s="33"/>
      <c r="M203" s="34"/>
      <c r="N203" s="35"/>
      <c r="O203" s="36"/>
      <c r="P203" s="36"/>
      <c r="Q203" s="36"/>
      <c r="R203" s="37"/>
      <c r="S203" s="38"/>
      <c r="T203" s="39"/>
      <c r="U203" s="38"/>
      <c r="V203" s="39"/>
      <c r="W203" s="12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4"/>
      <c r="BE203" s="15"/>
      <c r="BF203" s="15"/>
      <c r="BG203" s="15"/>
      <c r="BH203" s="15"/>
    </row>
    <row r="204" spans="1:60" s="1" customFormat="1" ht="40.5" customHeight="1">
      <c r="A204" s="10"/>
      <c r="B204" s="11"/>
      <c r="C204" s="30"/>
      <c r="D204" s="31"/>
      <c r="E204" s="31"/>
      <c r="F204" s="31"/>
      <c r="G204" s="31"/>
      <c r="H204" s="31"/>
      <c r="I204" s="31"/>
      <c r="J204" s="31"/>
      <c r="K204" s="32"/>
      <c r="L204" s="33"/>
      <c r="M204" s="34"/>
      <c r="N204" s="35"/>
      <c r="O204" s="36"/>
      <c r="P204" s="36"/>
      <c r="Q204" s="36"/>
      <c r="R204" s="37"/>
      <c r="S204" s="38"/>
      <c r="T204" s="39"/>
      <c r="U204" s="38"/>
      <c r="V204" s="39"/>
      <c r="W204" s="12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4"/>
      <c r="BE204" s="15"/>
      <c r="BF204" s="15"/>
      <c r="BG204" s="15"/>
      <c r="BH204" s="15"/>
    </row>
    <row r="205" spans="1:60" s="1" customFormat="1" ht="40.5" customHeight="1">
      <c r="A205" s="10"/>
      <c r="B205" s="11"/>
      <c r="C205" s="30"/>
      <c r="D205" s="31"/>
      <c r="E205" s="31"/>
      <c r="F205" s="31"/>
      <c r="G205" s="31"/>
      <c r="H205" s="31"/>
      <c r="I205" s="31"/>
      <c r="J205" s="31"/>
      <c r="K205" s="32"/>
      <c r="L205" s="33"/>
      <c r="M205" s="34"/>
      <c r="N205" s="35"/>
      <c r="O205" s="36"/>
      <c r="P205" s="36"/>
      <c r="Q205" s="36"/>
      <c r="R205" s="37"/>
      <c r="S205" s="38"/>
      <c r="T205" s="39"/>
      <c r="U205" s="38"/>
      <c r="V205" s="39"/>
      <c r="W205" s="12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4"/>
      <c r="BE205" s="15"/>
      <c r="BF205" s="15"/>
      <c r="BG205" s="15"/>
      <c r="BH205" s="15"/>
    </row>
    <row r="206" spans="1:60" s="1" customFormat="1" ht="40.5" customHeight="1">
      <c r="A206" s="10"/>
      <c r="B206" s="11"/>
      <c r="C206" s="30"/>
      <c r="D206" s="31"/>
      <c r="E206" s="31"/>
      <c r="F206" s="31"/>
      <c r="G206" s="31"/>
      <c r="H206" s="31"/>
      <c r="I206" s="31"/>
      <c r="J206" s="31"/>
      <c r="K206" s="32"/>
      <c r="L206" s="33"/>
      <c r="M206" s="34"/>
      <c r="N206" s="35"/>
      <c r="O206" s="36"/>
      <c r="P206" s="36"/>
      <c r="Q206" s="36"/>
      <c r="R206" s="37"/>
      <c r="S206" s="38"/>
      <c r="T206" s="39"/>
      <c r="U206" s="38"/>
      <c r="V206" s="39"/>
      <c r="W206" s="12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4"/>
      <c r="BE206" s="15"/>
      <c r="BF206" s="15"/>
      <c r="BG206" s="15"/>
      <c r="BH206" s="15"/>
    </row>
    <row r="207" spans="1:60" s="1" customFormat="1" ht="40.5" customHeight="1">
      <c r="A207" s="10"/>
      <c r="B207" s="11"/>
      <c r="C207" s="30"/>
      <c r="D207" s="31"/>
      <c r="E207" s="31"/>
      <c r="F207" s="31"/>
      <c r="G207" s="31"/>
      <c r="H207" s="31"/>
      <c r="I207" s="31"/>
      <c r="J207" s="31"/>
      <c r="K207" s="32"/>
      <c r="L207" s="33"/>
      <c r="M207" s="34"/>
      <c r="N207" s="35"/>
      <c r="O207" s="36"/>
      <c r="P207" s="36"/>
      <c r="Q207" s="36"/>
      <c r="R207" s="37"/>
      <c r="S207" s="38"/>
      <c r="T207" s="39"/>
      <c r="U207" s="38"/>
      <c r="V207" s="39"/>
      <c r="W207" s="12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4"/>
      <c r="BE207" s="15"/>
      <c r="BF207" s="15"/>
      <c r="BG207" s="15"/>
      <c r="BH207" s="15"/>
    </row>
    <row r="208" spans="1:60" s="1" customFormat="1" ht="40.5" customHeight="1">
      <c r="A208" s="10"/>
      <c r="B208" s="11"/>
      <c r="C208" s="30"/>
      <c r="D208" s="31"/>
      <c r="E208" s="31"/>
      <c r="F208" s="31"/>
      <c r="G208" s="31"/>
      <c r="H208" s="31"/>
      <c r="I208" s="31"/>
      <c r="J208" s="31"/>
      <c r="K208" s="32"/>
      <c r="L208" s="33"/>
      <c r="M208" s="34"/>
      <c r="N208" s="35"/>
      <c r="O208" s="36"/>
      <c r="P208" s="36"/>
      <c r="Q208" s="36"/>
      <c r="R208" s="37"/>
      <c r="S208" s="38"/>
      <c r="T208" s="39"/>
      <c r="U208" s="38"/>
      <c r="V208" s="39"/>
      <c r="W208" s="12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4"/>
      <c r="BE208" s="15"/>
      <c r="BF208" s="15"/>
      <c r="BG208" s="15"/>
      <c r="BH208" s="15"/>
    </row>
    <row r="209" spans="1:60" s="1" customFormat="1" ht="40.5" customHeight="1">
      <c r="A209" s="10"/>
      <c r="B209" s="11"/>
      <c r="C209" s="30"/>
      <c r="D209" s="31"/>
      <c r="E209" s="31"/>
      <c r="F209" s="31"/>
      <c r="G209" s="31"/>
      <c r="H209" s="31"/>
      <c r="I209" s="31"/>
      <c r="J209" s="31"/>
      <c r="K209" s="32"/>
      <c r="L209" s="33"/>
      <c r="M209" s="34"/>
      <c r="N209" s="35"/>
      <c r="O209" s="36"/>
      <c r="P209" s="36"/>
      <c r="Q209" s="36"/>
      <c r="R209" s="37"/>
      <c r="S209" s="38"/>
      <c r="T209" s="39"/>
      <c r="U209" s="38"/>
      <c r="V209" s="39"/>
      <c r="W209" s="12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4"/>
      <c r="BE209" s="15"/>
      <c r="BF209" s="15"/>
      <c r="BG209" s="15"/>
      <c r="BH209" s="15"/>
    </row>
    <row r="210" spans="1:60" s="1" customFormat="1" ht="40.5" customHeight="1">
      <c r="A210" s="10"/>
      <c r="B210" s="11"/>
      <c r="C210" s="30"/>
      <c r="D210" s="31"/>
      <c r="E210" s="31"/>
      <c r="F210" s="31"/>
      <c r="G210" s="31"/>
      <c r="H210" s="31"/>
      <c r="I210" s="31"/>
      <c r="J210" s="31"/>
      <c r="K210" s="32"/>
      <c r="L210" s="33"/>
      <c r="M210" s="34"/>
      <c r="N210" s="35"/>
      <c r="O210" s="36"/>
      <c r="P210" s="36"/>
      <c r="Q210" s="36"/>
      <c r="R210" s="37"/>
      <c r="S210" s="38"/>
      <c r="T210" s="39"/>
      <c r="U210" s="38"/>
      <c r="V210" s="39"/>
      <c r="W210" s="12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4"/>
      <c r="BE210" s="15"/>
      <c r="BF210" s="15"/>
      <c r="BG210" s="15"/>
      <c r="BH210" s="15"/>
    </row>
    <row r="211" spans="1:60" s="1" customFormat="1" ht="40.5" customHeight="1">
      <c r="A211" s="10"/>
      <c r="B211" s="11"/>
      <c r="C211" s="30"/>
      <c r="D211" s="31"/>
      <c r="E211" s="31"/>
      <c r="F211" s="31"/>
      <c r="G211" s="31"/>
      <c r="H211" s="31"/>
      <c r="I211" s="31"/>
      <c r="J211" s="31"/>
      <c r="K211" s="32"/>
      <c r="L211" s="33"/>
      <c r="M211" s="34"/>
      <c r="N211" s="35"/>
      <c r="O211" s="36"/>
      <c r="P211" s="36"/>
      <c r="Q211" s="36"/>
      <c r="R211" s="37"/>
      <c r="S211" s="38"/>
      <c r="T211" s="39"/>
      <c r="U211" s="38"/>
      <c r="V211" s="39"/>
      <c r="W211" s="12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4"/>
      <c r="BE211" s="15"/>
      <c r="BF211" s="15"/>
      <c r="BG211" s="15"/>
      <c r="BH211" s="15"/>
    </row>
    <row r="212" spans="1:60" s="1" customFormat="1" ht="40.5" customHeight="1">
      <c r="A212" s="10"/>
      <c r="B212" s="11"/>
      <c r="C212" s="30"/>
      <c r="D212" s="31"/>
      <c r="E212" s="31"/>
      <c r="F212" s="31"/>
      <c r="G212" s="31"/>
      <c r="H212" s="31"/>
      <c r="I212" s="31"/>
      <c r="J212" s="31"/>
      <c r="K212" s="32"/>
      <c r="L212" s="33"/>
      <c r="M212" s="34"/>
      <c r="N212" s="35"/>
      <c r="O212" s="36"/>
      <c r="P212" s="36"/>
      <c r="Q212" s="36"/>
      <c r="R212" s="37"/>
      <c r="S212" s="38"/>
      <c r="T212" s="39"/>
      <c r="U212" s="38"/>
      <c r="V212" s="39"/>
      <c r="W212" s="12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4"/>
      <c r="BE212" s="15"/>
      <c r="BF212" s="15"/>
      <c r="BG212" s="15"/>
      <c r="BH212" s="15"/>
    </row>
    <row r="213" spans="1:60" s="1" customFormat="1" ht="40.5" customHeight="1">
      <c r="A213" s="10"/>
      <c r="B213" s="11"/>
      <c r="C213" s="30"/>
      <c r="D213" s="31"/>
      <c r="E213" s="31"/>
      <c r="F213" s="31"/>
      <c r="G213" s="31"/>
      <c r="H213" s="31"/>
      <c r="I213" s="31"/>
      <c r="J213" s="31"/>
      <c r="K213" s="32"/>
      <c r="L213" s="33"/>
      <c r="M213" s="34"/>
      <c r="N213" s="35"/>
      <c r="O213" s="36"/>
      <c r="P213" s="36"/>
      <c r="Q213" s="36"/>
      <c r="R213" s="37"/>
      <c r="S213" s="38"/>
      <c r="T213" s="39"/>
      <c r="U213" s="38"/>
      <c r="V213" s="39"/>
      <c r="W213" s="12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4"/>
      <c r="BE213" s="15"/>
      <c r="BF213" s="15"/>
      <c r="BG213" s="15"/>
      <c r="BH213" s="15"/>
    </row>
    <row r="214" spans="1:60" s="1" customFormat="1" ht="40.5" customHeight="1">
      <c r="A214" s="10"/>
      <c r="B214" s="11"/>
      <c r="C214" s="30"/>
      <c r="D214" s="31"/>
      <c r="E214" s="31"/>
      <c r="F214" s="31"/>
      <c r="G214" s="31"/>
      <c r="H214" s="31"/>
      <c r="I214" s="31"/>
      <c r="J214" s="31"/>
      <c r="K214" s="32"/>
      <c r="L214" s="33"/>
      <c r="M214" s="34"/>
      <c r="N214" s="35"/>
      <c r="O214" s="36"/>
      <c r="P214" s="36"/>
      <c r="Q214" s="36"/>
      <c r="R214" s="37"/>
      <c r="S214" s="38"/>
      <c r="T214" s="39"/>
      <c r="U214" s="38"/>
      <c r="V214" s="39"/>
      <c r="W214" s="12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4"/>
      <c r="BE214" s="15"/>
      <c r="BF214" s="15"/>
      <c r="BG214" s="15"/>
      <c r="BH214" s="15"/>
    </row>
    <row r="215" spans="1:60" s="1" customFormat="1" ht="40.5" customHeight="1">
      <c r="A215" s="10"/>
      <c r="B215" s="11"/>
      <c r="C215" s="30"/>
      <c r="D215" s="31"/>
      <c r="E215" s="31"/>
      <c r="F215" s="31"/>
      <c r="G215" s="31"/>
      <c r="H215" s="31"/>
      <c r="I215" s="31"/>
      <c r="J215" s="31"/>
      <c r="K215" s="32"/>
      <c r="L215" s="33"/>
      <c r="M215" s="34"/>
      <c r="N215" s="35"/>
      <c r="O215" s="36"/>
      <c r="P215" s="36"/>
      <c r="Q215" s="36"/>
      <c r="R215" s="37"/>
      <c r="S215" s="38"/>
      <c r="T215" s="39"/>
      <c r="U215" s="38"/>
      <c r="V215" s="39"/>
      <c r="W215" s="12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4"/>
      <c r="BE215" s="15"/>
      <c r="BF215" s="15"/>
      <c r="BG215" s="15"/>
      <c r="BH215" s="15"/>
    </row>
    <row r="216" spans="1:60" s="1" customFormat="1" ht="40.5" customHeight="1">
      <c r="A216" s="10"/>
      <c r="B216" s="11"/>
      <c r="C216" s="30"/>
      <c r="D216" s="31"/>
      <c r="E216" s="31"/>
      <c r="F216" s="31"/>
      <c r="G216" s="31"/>
      <c r="H216" s="31"/>
      <c r="I216" s="31"/>
      <c r="J216" s="31"/>
      <c r="K216" s="32"/>
      <c r="L216" s="33"/>
      <c r="M216" s="34"/>
      <c r="N216" s="35"/>
      <c r="O216" s="36"/>
      <c r="P216" s="36"/>
      <c r="Q216" s="36"/>
      <c r="R216" s="37"/>
      <c r="S216" s="38"/>
      <c r="T216" s="39"/>
      <c r="U216" s="38"/>
      <c r="V216" s="39"/>
      <c r="W216" s="12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4"/>
      <c r="BE216" s="15"/>
      <c r="BF216" s="15"/>
      <c r="BG216" s="15"/>
      <c r="BH216" s="15"/>
    </row>
    <row r="217" spans="1:60" s="1" customFormat="1" ht="40.5" customHeight="1">
      <c r="A217" s="10"/>
      <c r="B217" s="11"/>
      <c r="C217" s="30"/>
      <c r="D217" s="31"/>
      <c r="E217" s="31"/>
      <c r="F217" s="31"/>
      <c r="G217" s="31"/>
      <c r="H217" s="31"/>
      <c r="I217" s="31"/>
      <c r="J217" s="31"/>
      <c r="K217" s="32"/>
      <c r="L217" s="33"/>
      <c r="M217" s="34"/>
      <c r="N217" s="35"/>
      <c r="O217" s="36"/>
      <c r="P217" s="36"/>
      <c r="Q217" s="36"/>
      <c r="R217" s="37"/>
      <c r="S217" s="38"/>
      <c r="T217" s="39"/>
      <c r="U217" s="38"/>
      <c r="V217" s="39"/>
      <c r="W217" s="12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4"/>
      <c r="BE217" s="15"/>
      <c r="BF217" s="15"/>
      <c r="BG217" s="15"/>
      <c r="BH217" s="15"/>
    </row>
    <row r="218" spans="1:60" s="1" customFormat="1" ht="40.5" customHeight="1">
      <c r="A218" s="10"/>
      <c r="B218" s="11"/>
      <c r="C218" s="30"/>
      <c r="D218" s="31"/>
      <c r="E218" s="31"/>
      <c r="F218" s="31"/>
      <c r="G218" s="31"/>
      <c r="H218" s="31"/>
      <c r="I218" s="31"/>
      <c r="J218" s="31"/>
      <c r="K218" s="32"/>
      <c r="L218" s="33"/>
      <c r="M218" s="34"/>
      <c r="N218" s="35"/>
      <c r="O218" s="36"/>
      <c r="P218" s="36"/>
      <c r="Q218" s="36"/>
      <c r="R218" s="37"/>
      <c r="S218" s="38"/>
      <c r="T218" s="39"/>
      <c r="U218" s="38"/>
      <c r="V218" s="39"/>
      <c r="W218" s="12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4"/>
      <c r="BE218" s="15"/>
      <c r="BF218" s="15"/>
      <c r="BG218" s="15"/>
      <c r="BH218" s="15"/>
    </row>
    <row r="219" spans="1:60" s="1" customFormat="1" ht="40.5" customHeight="1">
      <c r="A219" s="10"/>
      <c r="B219" s="11"/>
      <c r="C219" s="30"/>
      <c r="D219" s="31"/>
      <c r="E219" s="31"/>
      <c r="F219" s="31"/>
      <c r="G219" s="31"/>
      <c r="H219" s="31"/>
      <c r="I219" s="31"/>
      <c r="J219" s="31"/>
      <c r="K219" s="32"/>
      <c r="L219" s="33"/>
      <c r="M219" s="34"/>
      <c r="N219" s="35"/>
      <c r="O219" s="36"/>
      <c r="P219" s="36"/>
      <c r="Q219" s="36"/>
      <c r="R219" s="37"/>
      <c r="S219" s="38"/>
      <c r="T219" s="39"/>
      <c r="U219" s="38"/>
      <c r="V219" s="39"/>
      <c r="W219" s="12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4"/>
      <c r="BE219" s="15"/>
      <c r="BF219" s="15"/>
      <c r="BG219" s="15"/>
      <c r="BH219" s="15"/>
    </row>
    <row r="220" spans="1:60" s="1" customFormat="1" ht="40.5" customHeight="1">
      <c r="A220" s="10"/>
      <c r="B220" s="11"/>
      <c r="C220" s="30"/>
      <c r="D220" s="31"/>
      <c r="E220" s="31"/>
      <c r="F220" s="31"/>
      <c r="G220" s="31"/>
      <c r="H220" s="31"/>
      <c r="I220" s="31"/>
      <c r="J220" s="31"/>
      <c r="K220" s="32"/>
      <c r="L220" s="33"/>
      <c r="M220" s="34"/>
      <c r="N220" s="35"/>
      <c r="O220" s="36"/>
      <c r="P220" s="36"/>
      <c r="Q220" s="36"/>
      <c r="R220" s="37"/>
      <c r="S220" s="38"/>
      <c r="T220" s="39"/>
      <c r="U220" s="38"/>
      <c r="V220" s="39"/>
      <c r="W220" s="12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4"/>
      <c r="BE220" s="15"/>
      <c r="BF220" s="15"/>
      <c r="BG220" s="15"/>
      <c r="BH220" s="15"/>
    </row>
    <row r="221" spans="1:60" s="1" customFormat="1" ht="40.5" customHeight="1">
      <c r="A221" s="10"/>
      <c r="B221" s="11"/>
      <c r="C221" s="30"/>
      <c r="D221" s="31"/>
      <c r="E221" s="31"/>
      <c r="F221" s="31"/>
      <c r="G221" s="31"/>
      <c r="H221" s="31"/>
      <c r="I221" s="31"/>
      <c r="J221" s="31"/>
      <c r="K221" s="32"/>
      <c r="L221" s="33"/>
      <c r="M221" s="34"/>
      <c r="N221" s="35"/>
      <c r="O221" s="36"/>
      <c r="P221" s="36"/>
      <c r="Q221" s="36"/>
      <c r="R221" s="37"/>
      <c r="S221" s="38"/>
      <c r="T221" s="39"/>
      <c r="U221" s="38"/>
      <c r="V221" s="39"/>
      <c r="W221" s="12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4"/>
      <c r="BE221" s="15"/>
      <c r="BF221" s="15"/>
      <c r="BG221" s="15"/>
      <c r="BH221" s="15"/>
    </row>
    <row r="222" spans="1:60" s="1" customFormat="1" ht="40.5" customHeight="1">
      <c r="A222" s="10"/>
      <c r="B222" s="11"/>
      <c r="C222" s="30"/>
      <c r="D222" s="31"/>
      <c r="E222" s="31"/>
      <c r="F222" s="31"/>
      <c r="G222" s="31"/>
      <c r="H222" s="31"/>
      <c r="I222" s="31"/>
      <c r="J222" s="31"/>
      <c r="K222" s="32"/>
      <c r="L222" s="33"/>
      <c r="M222" s="34"/>
      <c r="N222" s="35"/>
      <c r="O222" s="36"/>
      <c r="P222" s="36"/>
      <c r="Q222" s="36"/>
      <c r="R222" s="37"/>
      <c r="S222" s="38"/>
      <c r="T222" s="39"/>
      <c r="U222" s="38"/>
      <c r="V222" s="39"/>
      <c r="W222" s="12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4"/>
      <c r="BE222" s="15"/>
      <c r="BF222" s="15"/>
      <c r="BG222" s="15"/>
      <c r="BH222" s="15"/>
    </row>
    <row r="223" spans="1:60" s="1" customFormat="1" ht="40.5" customHeight="1">
      <c r="A223" s="10"/>
      <c r="B223" s="11"/>
      <c r="C223" s="30"/>
      <c r="D223" s="31"/>
      <c r="E223" s="31"/>
      <c r="F223" s="31"/>
      <c r="G223" s="31"/>
      <c r="H223" s="31"/>
      <c r="I223" s="31"/>
      <c r="J223" s="31"/>
      <c r="K223" s="32"/>
      <c r="L223" s="33"/>
      <c r="M223" s="34"/>
      <c r="N223" s="35"/>
      <c r="O223" s="36"/>
      <c r="P223" s="36"/>
      <c r="Q223" s="36"/>
      <c r="R223" s="37"/>
      <c r="S223" s="38"/>
      <c r="T223" s="39"/>
      <c r="U223" s="38"/>
      <c r="V223" s="39"/>
      <c r="W223" s="12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4"/>
      <c r="BE223" s="15"/>
      <c r="BF223" s="15"/>
      <c r="BG223" s="15"/>
      <c r="BH223" s="15"/>
    </row>
    <row r="224" spans="1:60" s="1" customFormat="1" ht="40.5" customHeight="1">
      <c r="A224" s="10"/>
      <c r="B224" s="11"/>
      <c r="C224" s="30"/>
      <c r="D224" s="31"/>
      <c r="E224" s="31"/>
      <c r="F224" s="31"/>
      <c r="G224" s="31"/>
      <c r="H224" s="31"/>
      <c r="I224" s="31"/>
      <c r="J224" s="31"/>
      <c r="K224" s="32"/>
      <c r="L224" s="33"/>
      <c r="M224" s="34"/>
      <c r="N224" s="35"/>
      <c r="O224" s="36"/>
      <c r="P224" s="36"/>
      <c r="Q224" s="36"/>
      <c r="R224" s="37"/>
      <c r="S224" s="38"/>
      <c r="T224" s="39"/>
      <c r="U224" s="38"/>
      <c r="V224" s="39"/>
      <c r="W224" s="12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4"/>
      <c r="BE224" s="15"/>
      <c r="BF224" s="15"/>
      <c r="BG224" s="15"/>
      <c r="BH224" s="15"/>
    </row>
    <row r="225" spans="1:60" s="1" customFormat="1" ht="40.5" customHeight="1">
      <c r="A225" s="10"/>
      <c r="B225" s="11"/>
      <c r="C225" s="30"/>
      <c r="D225" s="31"/>
      <c r="E225" s="31"/>
      <c r="F225" s="31"/>
      <c r="G225" s="31"/>
      <c r="H225" s="31"/>
      <c r="I225" s="31"/>
      <c r="J225" s="31"/>
      <c r="K225" s="32"/>
      <c r="L225" s="33"/>
      <c r="M225" s="34"/>
      <c r="N225" s="35"/>
      <c r="O225" s="36"/>
      <c r="P225" s="36"/>
      <c r="Q225" s="36"/>
      <c r="R225" s="37"/>
      <c r="S225" s="38"/>
      <c r="T225" s="39"/>
      <c r="U225" s="38"/>
      <c r="V225" s="39"/>
      <c r="W225" s="12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4"/>
      <c r="BE225" s="15"/>
      <c r="BF225" s="15"/>
      <c r="BG225" s="15"/>
      <c r="BH225" s="15"/>
    </row>
    <row r="226" spans="1:60" s="1" customFormat="1" ht="40.5" customHeight="1">
      <c r="A226" s="10"/>
      <c r="B226" s="11"/>
      <c r="C226" s="30"/>
      <c r="D226" s="31"/>
      <c r="E226" s="31"/>
      <c r="F226" s="31"/>
      <c r="G226" s="31"/>
      <c r="H226" s="31"/>
      <c r="I226" s="31"/>
      <c r="J226" s="31"/>
      <c r="K226" s="32"/>
      <c r="L226" s="33"/>
      <c r="M226" s="34"/>
      <c r="N226" s="35"/>
      <c r="O226" s="36"/>
      <c r="P226" s="36"/>
      <c r="Q226" s="36"/>
      <c r="R226" s="37"/>
      <c r="S226" s="38"/>
      <c r="T226" s="39"/>
      <c r="U226" s="38"/>
      <c r="V226" s="39"/>
      <c r="W226" s="12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4"/>
      <c r="BE226" s="15"/>
      <c r="BF226" s="15"/>
      <c r="BG226" s="15"/>
      <c r="BH226" s="15"/>
    </row>
    <row r="227" spans="1:60" s="1" customFormat="1" ht="40.5" customHeight="1">
      <c r="A227" s="10"/>
      <c r="B227" s="11"/>
      <c r="C227" s="30"/>
      <c r="D227" s="31"/>
      <c r="E227" s="31"/>
      <c r="F227" s="31"/>
      <c r="G227" s="31"/>
      <c r="H227" s="31"/>
      <c r="I227" s="31"/>
      <c r="J227" s="31"/>
      <c r="K227" s="32"/>
      <c r="L227" s="33"/>
      <c r="M227" s="34"/>
      <c r="N227" s="35"/>
      <c r="O227" s="36"/>
      <c r="P227" s="36"/>
      <c r="Q227" s="36"/>
      <c r="R227" s="37"/>
      <c r="S227" s="38"/>
      <c r="T227" s="39"/>
      <c r="U227" s="38"/>
      <c r="V227" s="39"/>
      <c r="W227" s="12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4"/>
      <c r="BE227" s="15"/>
      <c r="BF227" s="15"/>
      <c r="BG227" s="15"/>
      <c r="BH227" s="15"/>
    </row>
    <row r="228" spans="1:60" s="1" customFormat="1" ht="40.5" customHeight="1">
      <c r="A228" s="10"/>
      <c r="B228" s="11"/>
      <c r="C228" s="30"/>
      <c r="D228" s="31"/>
      <c r="E228" s="31"/>
      <c r="F228" s="31"/>
      <c r="G228" s="31"/>
      <c r="H228" s="31"/>
      <c r="I228" s="31"/>
      <c r="J228" s="31"/>
      <c r="K228" s="32"/>
      <c r="L228" s="33"/>
      <c r="M228" s="34"/>
      <c r="N228" s="35"/>
      <c r="O228" s="36"/>
      <c r="P228" s="36"/>
      <c r="Q228" s="36"/>
      <c r="R228" s="37"/>
      <c r="S228" s="38"/>
      <c r="T228" s="39"/>
      <c r="U228" s="38"/>
      <c r="V228" s="39"/>
      <c r="W228" s="12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4"/>
      <c r="BE228" s="15"/>
      <c r="BF228" s="15"/>
      <c r="BG228" s="15"/>
      <c r="BH228" s="15"/>
    </row>
    <row r="229" spans="1:60" s="1" customFormat="1" ht="40.5" customHeight="1">
      <c r="A229" s="10"/>
      <c r="B229" s="11"/>
      <c r="C229" s="30"/>
      <c r="D229" s="31"/>
      <c r="E229" s="31"/>
      <c r="F229" s="31"/>
      <c r="G229" s="31"/>
      <c r="H229" s="31"/>
      <c r="I229" s="31"/>
      <c r="J229" s="31"/>
      <c r="K229" s="32"/>
      <c r="L229" s="33"/>
      <c r="M229" s="34"/>
      <c r="N229" s="35"/>
      <c r="O229" s="36"/>
      <c r="P229" s="36"/>
      <c r="Q229" s="36"/>
      <c r="R229" s="37"/>
      <c r="S229" s="38"/>
      <c r="T229" s="39"/>
      <c r="U229" s="38"/>
      <c r="V229" s="39"/>
      <c r="W229" s="12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4"/>
      <c r="BE229" s="15"/>
      <c r="BF229" s="15"/>
      <c r="BG229" s="15"/>
      <c r="BH229" s="15"/>
    </row>
    <row r="230" spans="1:60" s="1" customFormat="1" ht="40.5" customHeight="1">
      <c r="A230" s="10"/>
      <c r="B230" s="11"/>
      <c r="C230" s="30"/>
      <c r="D230" s="31"/>
      <c r="E230" s="31"/>
      <c r="F230" s="31"/>
      <c r="G230" s="31"/>
      <c r="H230" s="31"/>
      <c r="I230" s="31"/>
      <c r="J230" s="31"/>
      <c r="K230" s="32"/>
      <c r="L230" s="33"/>
      <c r="M230" s="34"/>
      <c r="N230" s="35"/>
      <c r="O230" s="36"/>
      <c r="P230" s="36"/>
      <c r="Q230" s="36"/>
      <c r="R230" s="37"/>
      <c r="S230" s="38"/>
      <c r="T230" s="39"/>
      <c r="U230" s="38"/>
      <c r="V230" s="39"/>
      <c r="W230" s="12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4"/>
      <c r="BE230" s="15"/>
      <c r="BF230" s="15"/>
      <c r="BG230" s="15"/>
      <c r="BH230" s="15"/>
    </row>
    <row r="231" spans="1:60" s="1" customFormat="1" ht="40.5" customHeight="1">
      <c r="A231" s="10"/>
      <c r="B231" s="11"/>
      <c r="C231" s="30"/>
      <c r="D231" s="31"/>
      <c r="E231" s="31"/>
      <c r="F231" s="31"/>
      <c r="G231" s="31"/>
      <c r="H231" s="31"/>
      <c r="I231" s="31"/>
      <c r="J231" s="31"/>
      <c r="K231" s="32"/>
      <c r="L231" s="33"/>
      <c r="M231" s="34"/>
      <c r="N231" s="35"/>
      <c r="O231" s="36"/>
      <c r="P231" s="36"/>
      <c r="Q231" s="36"/>
      <c r="R231" s="37"/>
      <c r="S231" s="38"/>
      <c r="T231" s="39"/>
      <c r="U231" s="38"/>
      <c r="V231" s="39"/>
      <c r="W231" s="12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4"/>
      <c r="BE231" s="15"/>
      <c r="BF231" s="15"/>
      <c r="BG231" s="15"/>
      <c r="BH231" s="15"/>
    </row>
    <row r="232" spans="1:60" s="1" customFormat="1" ht="40.5" customHeight="1">
      <c r="A232" s="10"/>
      <c r="B232" s="11"/>
      <c r="C232" s="30"/>
      <c r="D232" s="31"/>
      <c r="E232" s="31"/>
      <c r="F232" s="31"/>
      <c r="G232" s="31"/>
      <c r="H232" s="31"/>
      <c r="I232" s="31"/>
      <c r="J232" s="31"/>
      <c r="K232" s="32"/>
      <c r="L232" s="33"/>
      <c r="M232" s="34"/>
      <c r="N232" s="35"/>
      <c r="O232" s="36"/>
      <c r="P232" s="36"/>
      <c r="Q232" s="36"/>
      <c r="R232" s="37"/>
      <c r="S232" s="38"/>
      <c r="T232" s="39"/>
      <c r="U232" s="38"/>
      <c r="V232" s="39"/>
      <c r="W232" s="12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4"/>
      <c r="BE232" s="15"/>
      <c r="BF232" s="15"/>
      <c r="BG232" s="15"/>
      <c r="BH232" s="15"/>
    </row>
    <row r="233" spans="1:60" s="1" customFormat="1" ht="40.5" customHeight="1">
      <c r="A233" s="10"/>
      <c r="B233" s="11"/>
      <c r="C233" s="30"/>
      <c r="D233" s="31"/>
      <c r="E233" s="31"/>
      <c r="F233" s="31"/>
      <c r="G233" s="31"/>
      <c r="H233" s="31"/>
      <c r="I233" s="31"/>
      <c r="J233" s="31"/>
      <c r="K233" s="32"/>
      <c r="L233" s="33"/>
      <c r="M233" s="34"/>
      <c r="N233" s="35"/>
      <c r="O233" s="36"/>
      <c r="P233" s="36"/>
      <c r="Q233" s="36"/>
      <c r="R233" s="37"/>
      <c r="S233" s="38"/>
      <c r="T233" s="39"/>
      <c r="U233" s="38"/>
      <c r="V233" s="39"/>
      <c r="W233" s="12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4"/>
      <c r="BE233" s="15"/>
      <c r="BF233" s="15"/>
      <c r="BG233" s="15"/>
      <c r="BH233" s="15"/>
    </row>
    <row r="234" spans="1:60" s="1" customFormat="1" ht="40.5" customHeight="1">
      <c r="A234" s="10"/>
      <c r="B234" s="11"/>
      <c r="C234" s="30"/>
      <c r="D234" s="31"/>
      <c r="E234" s="31"/>
      <c r="F234" s="31"/>
      <c r="G234" s="31"/>
      <c r="H234" s="31"/>
      <c r="I234" s="31"/>
      <c r="J234" s="31"/>
      <c r="K234" s="32"/>
      <c r="L234" s="33"/>
      <c r="M234" s="34"/>
      <c r="N234" s="35"/>
      <c r="O234" s="36"/>
      <c r="P234" s="36"/>
      <c r="Q234" s="36"/>
      <c r="R234" s="37"/>
      <c r="S234" s="38"/>
      <c r="T234" s="39"/>
      <c r="U234" s="38"/>
      <c r="V234" s="39"/>
      <c r="W234" s="12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4"/>
      <c r="BE234" s="15"/>
      <c r="BF234" s="15"/>
      <c r="BG234" s="15"/>
      <c r="BH234" s="15"/>
    </row>
    <row r="235" spans="1:60" s="1" customFormat="1" ht="40.5" customHeight="1">
      <c r="A235" s="10"/>
      <c r="B235" s="11"/>
      <c r="C235" s="30"/>
      <c r="D235" s="31"/>
      <c r="E235" s="31"/>
      <c r="F235" s="31"/>
      <c r="G235" s="31"/>
      <c r="H235" s="31"/>
      <c r="I235" s="31"/>
      <c r="J235" s="31"/>
      <c r="K235" s="32"/>
      <c r="L235" s="33"/>
      <c r="M235" s="34"/>
      <c r="N235" s="35"/>
      <c r="O235" s="36"/>
      <c r="P235" s="36"/>
      <c r="Q235" s="36"/>
      <c r="R235" s="37"/>
      <c r="S235" s="38"/>
      <c r="T235" s="39"/>
      <c r="U235" s="38"/>
      <c r="V235" s="39"/>
      <c r="W235" s="12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4"/>
      <c r="BE235" s="15"/>
      <c r="BF235" s="15"/>
      <c r="BG235" s="15"/>
      <c r="BH235" s="15"/>
    </row>
    <row r="236" spans="1:60" s="1" customFormat="1" ht="40.5" customHeight="1">
      <c r="A236" s="10"/>
      <c r="B236" s="11"/>
      <c r="C236" s="30"/>
      <c r="D236" s="31"/>
      <c r="E236" s="31"/>
      <c r="F236" s="31"/>
      <c r="G236" s="31"/>
      <c r="H236" s="31"/>
      <c r="I236" s="31"/>
      <c r="J236" s="31"/>
      <c r="K236" s="32"/>
      <c r="L236" s="33"/>
      <c r="M236" s="34"/>
      <c r="N236" s="35"/>
      <c r="O236" s="36"/>
      <c r="P236" s="36"/>
      <c r="Q236" s="36"/>
      <c r="R236" s="37"/>
      <c r="S236" s="38"/>
      <c r="T236" s="39"/>
      <c r="U236" s="38"/>
      <c r="V236" s="39"/>
      <c r="W236" s="12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4"/>
      <c r="BE236" s="15"/>
      <c r="BF236" s="15"/>
      <c r="BG236" s="15"/>
      <c r="BH236" s="15"/>
    </row>
    <row r="237" spans="1:60" s="1" customFormat="1" ht="40.5" customHeight="1">
      <c r="A237" s="10"/>
      <c r="B237" s="11"/>
      <c r="C237" s="30"/>
      <c r="D237" s="31"/>
      <c r="E237" s="31"/>
      <c r="F237" s="31"/>
      <c r="G237" s="31"/>
      <c r="H237" s="31"/>
      <c r="I237" s="31"/>
      <c r="J237" s="31"/>
      <c r="K237" s="32"/>
      <c r="L237" s="33"/>
      <c r="M237" s="34"/>
      <c r="N237" s="35"/>
      <c r="O237" s="36"/>
      <c r="P237" s="36"/>
      <c r="Q237" s="36"/>
      <c r="R237" s="37"/>
      <c r="S237" s="38"/>
      <c r="T237" s="39"/>
      <c r="U237" s="38"/>
      <c r="V237" s="39"/>
      <c r="W237" s="12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4"/>
      <c r="BE237" s="15"/>
      <c r="BF237" s="15"/>
      <c r="BG237" s="15"/>
      <c r="BH237" s="15"/>
    </row>
    <row r="238" spans="1:60" s="1" customFormat="1" ht="40.5" customHeight="1">
      <c r="A238" s="10"/>
      <c r="B238" s="11"/>
      <c r="C238" s="30"/>
      <c r="D238" s="31"/>
      <c r="E238" s="31"/>
      <c r="F238" s="31"/>
      <c r="G238" s="31"/>
      <c r="H238" s="31"/>
      <c r="I238" s="31"/>
      <c r="J238" s="31"/>
      <c r="K238" s="32"/>
      <c r="L238" s="33"/>
      <c r="M238" s="34"/>
      <c r="N238" s="35"/>
      <c r="O238" s="36"/>
      <c r="P238" s="36"/>
      <c r="Q238" s="36"/>
      <c r="R238" s="37"/>
      <c r="S238" s="38"/>
      <c r="T238" s="39"/>
      <c r="U238" s="38"/>
      <c r="V238" s="39"/>
      <c r="W238" s="12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4"/>
      <c r="BE238" s="15"/>
      <c r="BF238" s="15"/>
      <c r="BG238" s="15"/>
      <c r="BH238" s="15"/>
    </row>
    <row r="239" spans="1:60" s="1" customFormat="1" ht="40.5" customHeight="1">
      <c r="A239" s="10"/>
      <c r="B239" s="11"/>
      <c r="C239" s="30"/>
      <c r="D239" s="31"/>
      <c r="E239" s="31"/>
      <c r="F239" s="31"/>
      <c r="G239" s="31"/>
      <c r="H239" s="31"/>
      <c r="I239" s="31"/>
      <c r="J239" s="31"/>
      <c r="K239" s="32"/>
      <c r="L239" s="33"/>
      <c r="M239" s="34"/>
      <c r="N239" s="35"/>
      <c r="O239" s="36"/>
      <c r="P239" s="36"/>
      <c r="Q239" s="36"/>
      <c r="R239" s="37"/>
      <c r="S239" s="38"/>
      <c r="T239" s="39"/>
      <c r="U239" s="38"/>
      <c r="V239" s="39"/>
      <c r="W239" s="12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4"/>
      <c r="BE239" s="15"/>
      <c r="BF239" s="15"/>
      <c r="BG239" s="15"/>
      <c r="BH239" s="15"/>
    </row>
    <row r="240" spans="1:60" s="1" customFormat="1" ht="40.5" customHeight="1">
      <c r="A240" s="10"/>
      <c r="B240" s="11"/>
      <c r="C240" s="30"/>
      <c r="D240" s="31"/>
      <c r="E240" s="31"/>
      <c r="F240" s="31"/>
      <c r="G240" s="31"/>
      <c r="H240" s="31"/>
      <c r="I240" s="31"/>
      <c r="J240" s="31"/>
      <c r="K240" s="32"/>
      <c r="L240" s="33"/>
      <c r="M240" s="34"/>
      <c r="N240" s="35"/>
      <c r="O240" s="36"/>
      <c r="P240" s="36"/>
      <c r="Q240" s="36"/>
      <c r="R240" s="37"/>
      <c r="S240" s="38"/>
      <c r="T240" s="39"/>
      <c r="U240" s="38"/>
      <c r="V240" s="39"/>
      <c r="W240" s="12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4"/>
      <c r="BE240" s="15"/>
      <c r="BF240" s="15"/>
      <c r="BG240" s="15"/>
      <c r="BH240" s="15"/>
    </row>
    <row r="241" spans="1:60" s="1" customFormat="1" ht="40.5" customHeight="1">
      <c r="A241" s="10"/>
      <c r="B241" s="11"/>
      <c r="C241" s="30"/>
      <c r="D241" s="31"/>
      <c r="E241" s="31"/>
      <c r="F241" s="31"/>
      <c r="G241" s="31"/>
      <c r="H241" s="31"/>
      <c r="I241" s="31"/>
      <c r="J241" s="31"/>
      <c r="K241" s="32"/>
      <c r="L241" s="33"/>
      <c r="M241" s="34"/>
      <c r="N241" s="35"/>
      <c r="O241" s="36"/>
      <c r="P241" s="36"/>
      <c r="Q241" s="36"/>
      <c r="R241" s="37"/>
      <c r="S241" s="38"/>
      <c r="T241" s="39"/>
      <c r="U241" s="38"/>
      <c r="V241" s="39"/>
      <c r="W241" s="12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4"/>
      <c r="BE241" s="15"/>
      <c r="BF241" s="15"/>
      <c r="BG241" s="15"/>
      <c r="BH241" s="15"/>
    </row>
    <row r="242" spans="1:60" s="1" customFormat="1" ht="40.5" customHeight="1">
      <c r="A242" s="10"/>
      <c r="B242" s="11"/>
      <c r="C242" s="30"/>
      <c r="D242" s="31"/>
      <c r="E242" s="31"/>
      <c r="F242" s="31"/>
      <c r="G242" s="31"/>
      <c r="H242" s="31"/>
      <c r="I242" s="31"/>
      <c r="J242" s="31"/>
      <c r="K242" s="32"/>
      <c r="L242" s="33"/>
      <c r="M242" s="34"/>
      <c r="N242" s="35"/>
      <c r="O242" s="36"/>
      <c r="P242" s="36"/>
      <c r="Q242" s="36"/>
      <c r="R242" s="37"/>
      <c r="S242" s="38"/>
      <c r="T242" s="39"/>
      <c r="U242" s="38"/>
      <c r="V242" s="39"/>
      <c r="W242" s="12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4"/>
      <c r="BE242" s="15"/>
      <c r="BF242" s="15"/>
      <c r="BG242" s="15"/>
      <c r="BH242" s="15"/>
    </row>
    <row r="243" spans="1:60" s="1" customFormat="1" ht="40.5" customHeight="1">
      <c r="A243" s="10"/>
      <c r="B243" s="11"/>
      <c r="C243" s="30"/>
      <c r="D243" s="31"/>
      <c r="E243" s="31"/>
      <c r="F243" s="31"/>
      <c r="G243" s="31"/>
      <c r="H243" s="31"/>
      <c r="I243" s="31"/>
      <c r="J243" s="31"/>
      <c r="K243" s="32"/>
      <c r="L243" s="33"/>
      <c r="M243" s="34"/>
      <c r="N243" s="35"/>
      <c r="O243" s="36"/>
      <c r="P243" s="36"/>
      <c r="Q243" s="36"/>
      <c r="R243" s="37"/>
      <c r="S243" s="38"/>
      <c r="T243" s="39"/>
      <c r="U243" s="38"/>
      <c r="V243" s="39"/>
      <c r="W243" s="12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4"/>
      <c r="BE243" s="15"/>
      <c r="BF243" s="15"/>
      <c r="BG243" s="15"/>
      <c r="BH243" s="15"/>
    </row>
    <row r="244" spans="1:60" s="1" customFormat="1" ht="40.5" customHeight="1">
      <c r="A244" s="10"/>
      <c r="B244" s="11"/>
      <c r="C244" s="30"/>
      <c r="D244" s="31"/>
      <c r="E244" s="31"/>
      <c r="F244" s="31"/>
      <c r="G244" s="31"/>
      <c r="H244" s="31"/>
      <c r="I244" s="31"/>
      <c r="J244" s="31"/>
      <c r="K244" s="32"/>
      <c r="L244" s="33"/>
      <c r="M244" s="34"/>
      <c r="N244" s="35"/>
      <c r="O244" s="36"/>
      <c r="P244" s="36"/>
      <c r="Q244" s="36"/>
      <c r="R244" s="37"/>
      <c r="S244" s="38"/>
      <c r="T244" s="39"/>
      <c r="U244" s="38"/>
      <c r="V244" s="39"/>
      <c r="W244" s="12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4"/>
      <c r="BE244" s="15"/>
      <c r="BF244" s="15"/>
      <c r="BG244" s="15"/>
      <c r="BH244" s="15"/>
    </row>
    <row r="245" spans="1:60" s="1" customFormat="1" ht="40.5" customHeight="1">
      <c r="A245" s="10"/>
      <c r="B245" s="11"/>
      <c r="C245" s="30"/>
      <c r="D245" s="31"/>
      <c r="E245" s="31"/>
      <c r="F245" s="31"/>
      <c r="G245" s="31"/>
      <c r="H245" s="31"/>
      <c r="I245" s="31"/>
      <c r="J245" s="31"/>
      <c r="K245" s="32"/>
      <c r="L245" s="33"/>
      <c r="M245" s="34"/>
      <c r="N245" s="35"/>
      <c r="O245" s="36"/>
      <c r="P245" s="36"/>
      <c r="Q245" s="36"/>
      <c r="R245" s="37"/>
      <c r="S245" s="38"/>
      <c r="T245" s="39"/>
      <c r="U245" s="38"/>
      <c r="V245" s="39"/>
      <c r="W245" s="12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4"/>
      <c r="BE245" s="15"/>
      <c r="BF245" s="15"/>
      <c r="BG245" s="15"/>
      <c r="BH245" s="15"/>
    </row>
    <row r="246" spans="1:60" s="1" customFormat="1" ht="40.5" customHeight="1">
      <c r="A246" s="10"/>
      <c r="B246" s="11"/>
      <c r="C246" s="30"/>
      <c r="D246" s="31"/>
      <c r="E246" s="31"/>
      <c r="F246" s="31"/>
      <c r="G246" s="31"/>
      <c r="H246" s="31"/>
      <c r="I246" s="31"/>
      <c r="J246" s="31"/>
      <c r="K246" s="32"/>
      <c r="L246" s="33"/>
      <c r="M246" s="34"/>
      <c r="N246" s="35"/>
      <c r="O246" s="36"/>
      <c r="P246" s="36"/>
      <c r="Q246" s="36"/>
      <c r="R246" s="37"/>
      <c r="S246" s="38"/>
      <c r="T246" s="39"/>
      <c r="U246" s="38"/>
      <c r="V246" s="39"/>
      <c r="W246" s="12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4"/>
      <c r="BE246" s="15"/>
      <c r="BF246" s="15"/>
      <c r="BG246" s="15"/>
      <c r="BH246" s="15"/>
    </row>
    <row r="247" spans="1:60" s="1" customFormat="1" ht="40.5" customHeight="1">
      <c r="A247" s="10"/>
      <c r="B247" s="11"/>
      <c r="C247" s="30"/>
      <c r="D247" s="31"/>
      <c r="E247" s="31"/>
      <c r="F247" s="31"/>
      <c r="G247" s="31"/>
      <c r="H247" s="31"/>
      <c r="I247" s="31"/>
      <c r="J247" s="31"/>
      <c r="K247" s="32"/>
      <c r="L247" s="33"/>
      <c r="M247" s="34"/>
      <c r="N247" s="35"/>
      <c r="O247" s="36"/>
      <c r="P247" s="36"/>
      <c r="Q247" s="36"/>
      <c r="R247" s="37"/>
      <c r="S247" s="38"/>
      <c r="T247" s="39"/>
      <c r="U247" s="38"/>
      <c r="V247" s="39"/>
      <c r="W247" s="12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4"/>
      <c r="BE247" s="15"/>
      <c r="BF247" s="15"/>
      <c r="BG247" s="15"/>
      <c r="BH247" s="15"/>
    </row>
    <row r="248" spans="1:60" s="1" customFormat="1" ht="40.5" customHeight="1">
      <c r="A248" s="10"/>
      <c r="B248" s="11"/>
      <c r="C248" s="30"/>
      <c r="D248" s="31"/>
      <c r="E248" s="31"/>
      <c r="F248" s="31"/>
      <c r="G248" s="31"/>
      <c r="H248" s="31"/>
      <c r="I248" s="31"/>
      <c r="J248" s="31"/>
      <c r="K248" s="32"/>
      <c r="L248" s="33"/>
      <c r="M248" s="34"/>
      <c r="N248" s="35"/>
      <c r="O248" s="36"/>
      <c r="P248" s="36"/>
      <c r="Q248" s="36"/>
      <c r="R248" s="37"/>
      <c r="S248" s="38"/>
      <c r="T248" s="39"/>
      <c r="U248" s="38"/>
      <c r="V248" s="39"/>
      <c r="W248" s="12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4"/>
      <c r="BE248" s="15"/>
      <c r="BF248" s="15"/>
      <c r="BG248" s="15"/>
      <c r="BH248" s="15"/>
    </row>
    <row r="249" spans="1:60" s="1" customFormat="1" ht="40.5" customHeight="1">
      <c r="A249" s="10"/>
      <c r="B249" s="11"/>
      <c r="C249" s="30"/>
      <c r="D249" s="31"/>
      <c r="E249" s="31"/>
      <c r="F249" s="31"/>
      <c r="G249" s="31"/>
      <c r="H249" s="31"/>
      <c r="I249" s="31"/>
      <c r="J249" s="31"/>
      <c r="K249" s="32"/>
      <c r="L249" s="33"/>
      <c r="M249" s="34"/>
      <c r="N249" s="35"/>
      <c r="O249" s="36"/>
      <c r="P249" s="36"/>
      <c r="Q249" s="36"/>
      <c r="R249" s="37"/>
      <c r="S249" s="38"/>
      <c r="T249" s="39"/>
      <c r="U249" s="38"/>
      <c r="V249" s="39"/>
      <c r="W249" s="12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4"/>
      <c r="BE249" s="15"/>
      <c r="BF249" s="15"/>
      <c r="BG249" s="15"/>
      <c r="BH249" s="15"/>
    </row>
    <row r="250" spans="1:60" s="1" customFormat="1" ht="40.5" customHeight="1">
      <c r="A250" s="10"/>
      <c r="B250" s="11"/>
      <c r="C250" s="30"/>
      <c r="D250" s="31"/>
      <c r="E250" s="31"/>
      <c r="F250" s="31"/>
      <c r="G250" s="31"/>
      <c r="H250" s="31"/>
      <c r="I250" s="31"/>
      <c r="J250" s="31"/>
      <c r="K250" s="32"/>
      <c r="L250" s="33"/>
      <c r="M250" s="34"/>
      <c r="N250" s="35"/>
      <c r="O250" s="36"/>
      <c r="P250" s="36"/>
      <c r="Q250" s="36"/>
      <c r="R250" s="37"/>
      <c r="S250" s="38"/>
      <c r="T250" s="39"/>
      <c r="U250" s="38"/>
      <c r="V250" s="39"/>
      <c r="W250" s="12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4"/>
      <c r="BE250" s="15"/>
      <c r="BF250" s="15"/>
      <c r="BG250" s="15"/>
      <c r="BH250" s="15"/>
    </row>
    <row r="251" spans="1:60" s="1" customFormat="1" ht="40.5" customHeight="1">
      <c r="A251" s="10"/>
      <c r="B251" s="11"/>
      <c r="C251" s="30"/>
      <c r="D251" s="31"/>
      <c r="E251" s="31"/>
      <c r="F251" s="31"/>
      <c r="G251" s="31"/>
      <c r="H251" s="31"/>
      <c r="I251" s="31"/>
      <c r="J251" s="31"/>
      <c r="K251" s="32"/>
      <c r="L251" s="33"/>
      <c r="M251" s="34"/>
      <c r="N251" s="35"/>
      <c r="O251" s="36"/>
      <c r="P251" s="36"/>
      <c r="Q251" s="36"/>
      <c r="R251" s="37"/>
      <c r="S251" s="38"/>
      <c r="T251" s="39"/>
      <c r="U251" s="38"/>
      <c r="V251" s="39"/>
      <c r="W251" s="12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4"/>
      <c r="BE251" s="15"/>
      <c r="BF251" s="15"/>
      <c r="BG251" s="15"/>
      <c r="BH251" s="15"/>
    </row>
    <row r="252" spans="1:60" s="1" customFormat="1" ht="40.5" customHeight="1">
      <c r="A252" s="10"/>
      <c r="B252" s="11"/>
      <c r="C252" s="30"/>
      <c r="D252" s="31"/>
      <c r="E252" s="31"/>
      <c r="F252" s="31"/>
      <c r="G252" s="31"/>
      <c r="H252" s="31"/>
      <c r="I252" s="31"/>
      <c r="J252" s="31"/>
      <c r="K252" s="32"/>
      <c r="L252" s="33"/>
      <c r="M252" s="34"/>
      <c r="N252" s="35"/>
      <c r="O252" s="36"/>
      <c r="P252" s="36"/>
      <c r="Q252" s="36"/>
      <c r="R252" s="37"/>
      <c r="S252" s="38"/>
      <c r="T252" s="39"/>
      <c r="U252" s="38"/>
      <c r="V252" s="39"/>
      <c r="W252" s="12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4"/>
      <c r="BE252" s="15"/>
      <c r="BF252" s="15"/>
      <c r="BG252" s="15"/>
      <c r="BH252" s="15"/>
    </row>
    <row r="253" spans="1:60" s="1" customFormat="1" ht="40.5" customHeight="1">
      <c r="A253" s="10"/>
      <c r="B253" s="11"/>
      <c r="C253" s="30"/>
      <c r="D253" s="31"/>
      <c r="E253" s="31"/>
      <c r="F253" s="31"/>
      <c r="G253" s="31"/>
      <c r="H253" s="31"/>
      <c r="I253" s="31"/>
      <c r="J253" s="31"/>
      <c r="K253" s="32"/>
      <c r="L253" s="33"/>
      <c r="M253" s="34"/>
      <c r="N253" s="35"/>
      <c r="O253" s="36"/>
      <c r="P253" s="36"/>
      <c r="Q253" s="36"/>
      <c r="R253" s="37"/>
      <c r="S253" s="38"/>
      <c r="T253" s="39"/>
      <c r="U253" s="38"/>
      <c r="V253" s="39"/>
      <c r="W253" s="12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4"/>
      <c r="BE253" s="15"/>
      <c r="BF253" s="15"/>
      <c r="BG253" s="15"/>
      <c r="BH253" s="15"/>
    </row>
    <row r="254" spans="1:60" s="1" customFormat="1" ht="40.5" customHeight="1">
      <c r="A254" s="10"/>
      <c r="B254" s="11"/>
      <c r="C254" s="30"/>
      <c r="D254" s="31"/>
      <c r="E254" s="31"/>
      <c r="F254" s="31"/>
      <c r="G254" s="31"/>
      <c r="H254" s="31"/>
      <c r="I254" s="31"/>
      <c r="J254" s="31"/>
      <c r="K254" s="32"/>
      <c r="L254" s="33"/>
      <c r="M254" s="34"/>
      <c r="N254" s="35"/>
      <c r="O254" s="36"/>
      <c r="P254" s="36"/>
      <c r="Q254" s="36"/>
      <c r="R254" s="37"/>
      <c r="S254" s="38"/>
      <c r="T254" s="39"/>
      <c r="U254" s="38"/>
      <c r="V254" s="39"/>
      <c r="W254" s="12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4"/>
      <c r="BE254" s="15"/>
      <c r="BF254" s="15"/>
      <c r="BG254" s="15"/>
      <c r="BH254" s="15"/>
    </row>
    <row r="255" spans="1:60" s="1" customFormat="1" ht="40.5" customHeight="1">
      <c r="A255" s="10"/>
      <c r="B255" s="11"/>
      <c r="C255" s="30"/>
      <c r="D255" s="31"/>
      <c r="E255" s="31"/>
      <c r="F255" s="31"/>
      <c r="G255" s="31"/>
      <c r="H255" s="31"/>
      <c r="I255" s="31"/>
      <c r="J255" s="31"/>
      <c r="K255" s="32"/>
      <c r="L255" s="33"/>
      <c r="M255" s="34"/>
      <c r="N255" s="35"/>
      <c r="O255" s="36"/>
      <c r="P255" s="36"/>
      <c r="Q255" s="36"/>
      <c r="R255" s="37"/>
      <c r="S255" s="38"/>
      <c r="T255" s="39"/>
      <c r="U255" s="38"/>
      <c r="V255" s="39"/>
      <c r="W255" s="12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4"/>
      <c r="BE255" s="15"/>
      <c r="BF255" s="15"/>
      <c r="BG255" s="15"/>
      <c r="BH255" s="15"/>
    </row>
    <row r="256" spans="1:60" s="1" customFormat="1" ht="40.5" customHeight="1">
      <c r="A256" s="10"/>
      <c r="B256" s="11"/>
      <c r="C256" s="30"/>
      <c r="D256" s="31"/>
      <c r="E256" s="31"/>
      <c r="F256" s="31"/>
      <c r="G256" s="31"/>
      <c r="H256" s="31"/>
      <c r="I256" s="31"/>
      <c r="J256" s="31"/>
      <c r="K256" s="32"/>
      <c r="L256" s="33"/>
      <c r="M256" s="34"/>
      <c r="N256" s="35"/>
      <c r="O256" s="36"/>
      <c r="P256" s="36"/>
      <c r="Q256" s="36"/>
      <c r="R256" s="37"/>
      <c r="S256" s="38"/>
      <c r="T256" s="39"/>
      <c r="U256" s="38"/>
      <c r="V256" s="39"/>
      <c r="W256" s="12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4"/>
      <c r="BE256" s="15"/>
      <c r="BF256" s="15"/>
      <c r="BG256" s="15"/>
      <c r="BH256" s="15"/>
    </row>
    <row r="257" spans="1:60" s="1" customFormat="1" ht="40.5" customHeight="1">
      <c r="A257" s="10"/>
      <c r="B257" s="11"/>
      <c r="C257" s="30"/>
      <c r="D257" s="31"/>
      <c r="E257" s="31"/>
      <c r="F257" s="31"/>
      <c r="G257" s="31"/>
      <c r="H257" s="31"/>
      <c r="I257" s="31"/>
      <c r="J257" s="31"/>
      <c r="K257" s="32"/>
      <c r="L257" s="33"/>
      <c r="M257" s="34"/>
      <c r="N257" s="35"/>
      <c r="O257" s="36"/>
      <c r="P257" s="36"/>
      <c r="Q257" s="36"/>
      <c r="R257" s="37"/>
      <c r="S257" s="38"/>
      <c r="T257" s="39"/>
      <c r="U257" s="38"/>
      <c r="V257" s="39"/>
      <c r="W257" s="12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4"/>
      <c r="BE257" s="15"/>
      <c r="BF257" s="15"/>
      <c r="BG257" s="15"/>
      <c r="BH257" s="15"/>
    </row>
    <row r="258" spans="1:60" s="1" customFormat="1" ht="40.5" customHeight="1">
      <c r="A258" s="10"/>
      <c r="B258" s="11"/>
      <c r="C258" s="30"/>
      <c r="D258" s="31"/>
      <c r="E258" s="31"/>
      <c r="F258" s="31"/>
      <c r="G258" s="31"/>
      <c r="H258" s="31"/>
      <c r="I258" s="31"/>
      <c r="J258" s="31"/>
      <c r="K258" s="32"/>
      <c r="L258" s="33"/>
      <c r="M258" s="34"/>
      <c r="N258" s="35"/>
      <c r="O258" s="36"/>
      <c r="P258" s="36"/>
      <c r="Q258" s="36"/>
      <c r="R258" s="37"/>
      <c r="S258" s="38"/>
      <c r="T258" s="39"/>
      <c r="U258" s="38"/>
      <c r="V258" s="39"/>
      <c r="W258" s="12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4"/>
      <c r="BE258" s="15"/>
      <c r="BF258" s="15"/>
      <c r="BG258" s="15"/>
      <c r="BH258" s="15"/>
    </row>
    <row r="259" spans="1:60" s="1" customFormat="1" ht="40.5" customHeight="1">
      <c r="A259" s="10"/>
      <c r="B259" s="11"/>
      <c r="C259" s="30"/>
      <c r="D259" s="31"/>
      <c r="E259" s="31"/>
      <c r="F259" s="31"/>
      <c r="G259" s="31"/>
      <c r="H259" s="31"/>
      <c r="I259" s="31"/>
      <c r="J259" s="31"/>
      <c r="K259" s="32"/>
      <c r="L259" s="33"/>
      <c r="M259" s="34"/>
      <c r="N259" s="35"/>
      <c r="O259" s="36"/>
      <c r="P259" s="36"/>
      <c r="Q259" s="36"/>
      <c r="R259" s="37"/>
      <c r="S259" s="38"/>
      <c r="T259" s="39"/>
      <c r="U259" s="38"/>
      <c r="V259" s="39"/>
      <c r="W259" s="12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4"/>
      <c r="BE259" s="15"/>
      <c r="BF259" s="15"/>
      <c r="BG259" s="15"/>
      <c r="BH259" s="15"/>
    </row>
    <row r="260" spans="1:60" s="1" customFormat="1" ht="40.5" customHeight="1">
      <c r="A260" s="10"/>
      <c r="B260" s="11"/>
      <c r="C260" s="30"/>
      <c r="D260" s="31"/>
      <c r="E260" s="31"/>
      <c r="F260" s="31"/>
      <c r="G260" s="31"/>
      <c r="H260" s="31"/>
      <c r="I260" s="31"/>
      <c r="J260" s="31"/>
      <c r="K260" s="32"/>
      <c r="L260" s="33"/>
      <c r="M260" s="34"/>
      <c r="N260" s="35"/>
      <c r="O260" s="36"/>
      <c r="P260" s="36"/>
      <c r="Q260" s="36"/>
      <c r="R260" s="37"/>
      <c r="S260" s="38"/>
      <c r="T260" s="39"/>
      <c r="U260" s="38"/>
      <c r="V260" s="39"/>
      <c r="W260" s="12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4"/>
      <c r="BE260" s="15"/>
      <c r="BF260" s="15"/>
      <c r="BG260" s="15"/>
      <c r="BH260" s="15"/>
    </row>
    <row r="261" spans="1:60" s="1" customFormat="1" ht="40.5" customHeight="1">
      <c r="A261" s="10"/>
      <c r="B261" s="11"/>
      <c r="C261" s="30"/>
      <c r="D261" s="31"/>
      <c r="E261" s="31"/>
      <c r="F261" s="31"/>
      <c r="G261" s="31"/>
      <c r="H261" s="31"/>
      <c r="I261" s="31"/>
      <c r="J261" s="31"/>
      <c r="K261" s="32"/>
      <c r="L261" s="33"/>
      <c r="M261" s="34"/>
      <c r="N261" s="35"/>
      <c r="O261" s="36"/>
      <c r="P261" s="36"/>
      <c r="Q261" s="36"/>
      <c r="R261" s="37"/>
      <c r="S261" s="38"/>
      <c r="T261" s="39"/>
      <c r="U261" s="38"/>
      <c r="V261" s="39"/>
      <c r="W261" s="12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4"/>
      <c r="BE261" s="15"/>
      <c r="BF261" s="15"/>
      <c r="BG261" s="15"/>
      <c r="BH261" s="15"/>
    </row>
    <row r="262" spans="1:60" s="1" customFormat="1" ht="40.5" customHeight="1">
      <c r="A262" s="10"/>
      <c r="B262" s="11"/>
      <c r="C262" s="30"/>
      <c r="D262" s="31"/>
      <c r="E262" s="31"/>
      <c r="F262" s="31"/>
      <c r="G262" s="31"/>
      <c r="H262" s="31"/>
      <c r="I262" s="31"/>
      <c r="J262" s="31"/>
      <c r="K262" s="32"/>
      <c r="L262" s="33"/>
      <c r="M262" s="34"/>
      <c r="N262" s="35"/>
      <c r="O262" s="36"/>
      <c r="P262" s="36"/>
      <c r="Q262" s="36"/>
      <c r="R262" s="37"/>
      <c r="S262" s="38"/>
      <c r="T262" s="39"/>
      <c r="U262" s="38"/>
      <c r="V262" s="39"/>
      <c r="W262" s="12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4"/>
      <c r="BE262" s="15"/>
      <c r="BF262" s="15"/>
      <c r="BG262" s="15"/>
      <c r="BH262" s="15"/>
    </row>
    <row r="263" spans="1:60" s="1" customFormat="1" ht="40.5" customHeight="1">
      <c r="A263" s="10"/>
      <c r="B263" s="11"/>
      <c r="C263" s="30"/>
      <c r="D263" s="31"/>
      <c r="E263" s="31"/>
      <c r="F263" s="31"/>
      <c r="G263" s="31"/>
      <c r="H263" s="31"/>
      <c r="I263" s="31"/>
      <c r="J263" s="31"/>
      <c r="K263" s="32"/>
      <c r="L263" s="33"/>
      <c r="M263" s="34"/>
      <c r="N263" s="35"/>
      <c r="O263" s="36"/>
      <c r="P263" s="36"/>
      <c r="Q263" s="36"/>
      <c r="R263" s="37"/>
      <c r="S263" s="38"/>
      <c r="T263" s="39"/>
      <c r="U263" s="38"/>
      <c r="V263" s="39"/>
      <c r="W263" s="12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4"/>
      <c r="BE263" s="15"/>
      <c r="BF263" s="15"/>
      <c r="BG263" s="15"/>
      <c r="BH263" s="15"/>
    </row>
    <row r="264" spans="1:60" s="1" customFormat="1" ht="40.5" customHeight="1">
      <c r="A264" s="10"/>
      <c r="B264" s="11"/>
      <c r="C264" s="30"/>
      <c r="D264" s="31"/>
      <c r="E264" s="31"/>
      <c r="F264" s="31"/>
      <c r="G264" s="31"/>
      <c r="H264" s="31"/>
      <c r="I264" s="31"/>
      <c r="J264" s="31"/>
      <c r="K264" s="32"/>
      <c r="L264" s="33"/>
      <c r="M264" s="34"/>
      <c r="N264" s="35"/>
      <c r="O264" s="36"/>
      <c r="P264" s="36"/>
      <c r="Q264" s="36"/>
      <c r="R264" s="37"/>
      <c r="S264" s="38"/>
      <c r="T264" s="39"/>
      <c r="U264" s="38"/>
      <c r="V264" s="39"/>
      <c r="W264" s="12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4"/>
      <c r="BE264" s="15"/>
      <c r="BF264" s="15"/>
      <c r="BG264" s="15"/>
      <c r="BH264" s="15"/>
    </row>
    <row r="265" spans="1:60" s="1" customFormat="1" ht="40.5" customHeight="1">
      <c r="A265" s="10"/>
      <c r="B265" s="11"/>
      <c r="C265" s="30"/>
      <c r="D265" s="31"/>
      <c r="E265" s="31"/>
      <c r="F265" s="31"/>
      <c r="G265" s="31"/>
      <c r="H265" s="31"/>
      <c r="I265" s="31"/>
      <c r="J265" s="31"/>
      <c r="K265" s="32"/>
      <c r="L265" s="33"/>
      <c r="M265" s="34"/>
      <c r="N265" s="35"/>
      <c r="O265" s="36"/>
      <c r="P265" s="36"/>
      <c r="Q265" s="36"/>
      <c r="R265" s="37"/>
      <c r="S265" s="38"/>
      <c r="T265" s="39"/>
      <c r="U265" s="38"/>
      <c r="V265" s="39"/>
      <c r="W265" s="12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4"/>
      <c r="BE265" s="15"/>
      <c r="BF265" s="15"/>
      <c r="BG265" s="15"/>
      <c r="BH265" s="15"/>
    </row>
    <row r="266" spans="1:60" s="1" customFormat="1" ht="40.5" customHeight="1">
      <c r="A266" s="10"/>
      <c r="B266" s="11"/>
      <c r="C266" s="30"/>
      <c r="D266" s="31"/>
      <c r="E266" s="31"/>
      <c r="F266" s="31"/>
      <c r="G266" s="31"/>
      <c r="H266" s="31"/>
      <c r="I266" s="31"/>
      <c r="J266" s="31"/>
      <c r="K266" s="32"/>
      <c r="L266" s="33"/>
      <c r="M266" s="34"/>
      <c r="N266" s="35"/>
      <c r="O266" s="36"/>
      <c r="P266" s="36"/>
      <c r="Q266" s="36"/>
      <c r="R266" s="37"/>
      <c r="S266" s="38"/>
      <c r="T266" s="39"/>
      <c r="U266" s="38"/>
      <c r="V266" s="39"/>
      <c r="W266" s="12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4"/>
      <c r="BE266" s="15"/>
      <c r="BF266" s="15"/>
      <c r="BG266" s="15"/>
      <c r="BH266" s="15"/>
    </row>
    <row r="267" spans="1:60" s="1" customFormat="1" ht="40.5" customHeight="1">
      <c r="A267" s="10"/>
      <c r="B267" s="11"/>
      <c r="C267" s="30"/>
      <c r="D267" s="31"/>
      <c r="E267" s="31"/>
      <c r="F267" s="31"/>
      <c r="G267" s="31"/>
      <c r="H267" s="31"/>
      <c r="I267" s="31"/>
      <c r="J267" s="31"/>
      <c r="K267" s="32"/>
      <c r="L267" s="33"/>
      <c r="M267" s="34"/>
      <c r="N267" s="35"/>
      <c r="O267" s="36"/>
      <c r="P267" s="36"/>
      <c r="Q267" s="36"/>
      <c r="R267" s="37"/>
      <c r="S267" s="38"/>
      <c r="T267" s="39"/>
      <c r="U267" s="38"/>
      <c r="V267" s="39"/>
      <c r="W267" s="12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4"/>
      <c r="BE267" s="15"/>
      <c r="BF267" s="15"/>
      <c r="BG267" s="15"/>
      <c r="BH267" s="15"/>
    </row>
    <row r="268" spans="1:60" s="1" customFormat="1" ht="40.5" customHeight="1">
      <c r="A268" s="10"/>
      <c r="B268" s="11"/>
      <c r="C268" s="30"/>
      <c r="D268" s="31"/>
      <c r="E268" s="31"/>
      <c r="F268" s="31"/>
      <c r="G268" s="31"/>
      <c r="H268" s="31"/>
      <c r="I268" s="31"/>
      <c r="J268" s="31"/>
      <c r="K268" s="32"/>
      <c r="L268" s="33"/>
      <c r="M268" s="34"/>
      <c r="N268" s="35"/>
      <c r="O268" s="36"/>
      <c r="P268" s="36"/>
      <c r="Q268" s="36"/>
      <c r="R268" s="37"/>
      <c r="S268" s="38"/>
      <c r="T268" s="39"/>
      <c r="U268" s="38"/>
      <c r="V268" s="39"/>
      <c r="W268" s="12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4"/>
      <c r="BE268" s="15"/>
      <c r="BF268" s="15"/>
      <c r="BG268" s="15"/>
      <c r="BH268" s="15"/>
    </row>
    <row r="269" spans="1:60" s="1" customFormat="1" ht="40.5" customHeight="1">
      <c r="A269" s="10"/>
      <c r="B269" s="11"/>
      <c r="C269" s="30"/>
      <c r="D269" s="31"/>
      <c r="E269" s="31"/>
      <c r="F269" s="31"/>
      <c r="G269" s="31"/>
      <c r="H269" s="31"/>
      <c r="I269" s="31"/>
      <c r="J269" s="31"/>
      <c r="K269" s="32"/>
      <c r="L269" s="33"/>
      <c r="M269" s="34"/>
      <c r="N269" s="35"/>
      <c r="O269" s="36"/>
      <c r="P269" s="36"/>
      <c r="Q269" s="36"/>
      <c r="R269" s="37"/>
      <c r="S269" s="38"/>
      <c r="T269" s="39"/>
      <c r="U269" s="38"/>
      <c r="V269" s="39"/>
      <c r="W269" s="12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4"/>
      <c r="BE269" s="15"/>
      <c r="BF269" s="15"/>
      <c r="BG269" s="15"/>
      <c r="BH269" s="15"/>
    </row>
    <row r="270" spans="1:60" s="1" customFormat="1" ht="40.5" customHeight="1">
      <c r="A270" s="10"/>
      <c r="B270" s="11"/>
      <c r="C270" s="30"/>
      <c r="D270" s="31"/>
      <c r="E270" s="31"/>
      <c r="F270" s="31"/>
      <c r="G270" s="31"/>
      <c r="H270" s="31"/>
      <c r="I270" s="31"/>
      <c r="J270" s="31"/>
      <c r="K270" s="32"/>
      <c r="L270" s="33"/>
      <c r="M270" s="34"/>
      <c r="N270" s="35"/>
      <c r="O270" s="36"/>
      <c r="P270" s="36"/>
      <c r="Q270" s="36"/>
      <c r="R270" s="37"/>
      <c r="S270" s="38"/>
      <c r="T270" s="39"/>
      <c r="U270" s="38"/>
      <c r="V270" s="39"/>
      <c r="W270" s="12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4"/>
      <c r="BE270" s="15"/>
      <c r="BF270" s="15"/>
      <c r="BG270" s="15"/>
      <c r="BH270" s="15"/>
    </row>
    <row r="271" spans="1:60" s="1" customFormat="1" ht="40.5" customHeight="1">
      <c r="A271" s="10"/>
      <c r="B271" s="11"/>
      <c r="C271" s="30"/>
      <c r="D271" s="31"/>
      <c r="E271" s="31"/>
      <c r="F271" s="31"/>
      <c r="G271" s="31"/>
      <c r="H271" s="31"/>
      <c r="I271" s="31"/>
      <c r="J271" s="31"/>
      <c r="K271" s="32"/>
      <c r="L271" s="33"/>
      <c r="M271" s="34"/>
      <c r="N271" s="35"/>
      <c r="O271" s="36"/>
      <c r="P271" s="36"/>
      <c r="Q271" s="36"/>
      <c r="R271" s="37"/>
      <c r="S271" s="38"/>
      <c r="T271" s="39"/>
      <c r="U271" s="38"/>
      <c r="V271" s="39"/>
      <c r="W271" s="12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4"/>
      <c r="BE271" s="15"/>
      <c r="BF271" s="15"/>
      <c r="BG271" s="15"/>
      <c r="BH271" s="15"/>
    </row>
    <row r="272" spans="1:60" s="1" customFormat="1" ht="40.5" customHeight="1">
      <c r="A272" s="10"/>
      <c r="B272" s="11"/>
      <c r="C272" s="30"/>
      <c r="D272" s="31"/>
      <c r="E272" s="31"/>
      <c r="F272" s="31"/>
      <c r="G272" s="31"/>
      <c r="H272" s="31"/>
      <c r="I272" s="31"/>
      <c r="J272" s="31"/>
      <c r="K272" s="32"/>
      <c r="L272" s="33"/>
      <c r="M272" s="34"/>
      <c r="N272" s="35"/>
      <c r="O272" s="36"/>
      <c r="P272" s="36"/>
      <c r="Q272" s="36"/>
      <c r="R272" s="37"/>
      <c r="S272" s="38"/>
      <c r="T272" s="39"/>
      <c r="U272" s="38"/>
      <c r="V272" s="39"/>
      <c r="W272" s="12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4"/>
      <c r="BE272" s="15"/>
      <c r="BF272" s="15"/>
      <c r="BG272" s="15"/>
      <c r="BH272" s="15"/>
    </row>
    <row r="273" spans="1:60" s="1" customFormat="1" ht="40.5" customHeight="1">
      <c r="A273" s="10"/>
      <c r="B273" s="11"/>
      <c r="C273" s="30"/>
      <c r="D273" s="31"/>
      <c r="E273" s="31"/>
      <c r="F273" s="31"/>
      <c r="G273" s="31"/>
      <c r="H273" s="31"/>
      <c r="I273" s="31"/>
      <c r="J273" s="31"/>
      <c r="K273" s="32"/>
      <c r="L273" s="33"/>
      <c r="M273" s="34"/>
      <c r="N273" s="35"/>
      <c r="O273" s="36"/>
      <c r="P273" s="36"/>
      <c r="Q273" s="36"/>
      <c r="R273" s="37"/>
      <c r="S273" s="38"/>
      <c r="T273" s="39"/>
      <c r="U273" s="38"/>
      <c r="V273" s="39"/>
      <c r="W273" s="12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4"/>
      <c r="BE273" s="15"/>
      <c r="BF273" s="15"/>
      <c r="BG273" s="15"/>
      <c r="BH273" s="15"/>
    </row>
    <row r="274" spans="1:60" s="1" customFormat="1" ht="40.5" customHeight="1">
      <c r="A274" s="10"/>
      <c r="B274" s="11"/>
      <c r="C274" s="30"/>
      <c r="D274" s="31"/>
      <c r="E274" s="31"/>
      <c r="F274" s="31"/>
      <c r="G274" s="31"/>
      <c r="H274" s="31"/>
      <c r="I274" s="31"/>
      <c r="J274" s="31"/>
      <c r="K274" s="32"/>
      <c r="L274" s="33"/>
      <c r="M274" s="34"/>
      <c r="N274" s="35"/>
      <c r="O274" s="36"/>
      <c r="P274" s="36"/>
      <c r="Q274" s="36"/>
      <c r="R274" s="37"/>
      <c r="S274" s="38"/>
      <c r="T274" s="39"/>
      <c r="U274" s="38"/>
      <c r="V274" s="39"/>
      <c r="W274" s="12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4"/>
      <c r="BE274" s="15"/>
      <c r="BF274" s="15"/>
      <c r="BG274" s="15"/>
      <c r="BH274" s="15"/>
    </row>
    <row r="275" spans="1:60" s="1" customFormat="1" ht="40.5" customHeight="1">
      <c r="A275" s="10"/>
      <c r="B275" s="11"/>
      <c r="C275" s="30"/>
      <c r="D275" s="31"/>
      <c r="E275" s="31"/>
      <c r="F275" s="31"/>
      <c r="G275" s="31"/>
      <c r="H275" s="31"/>
      <c r="I275" s="31"/>
      <c r="J275" s="31"/>
      <c r="K275" s="32"/>
      <c r="L275" s="33"/>
      <c r="M275" s="34"/>
      <c r="N275" s="35"/>
      <c r="O275" s="36"/>
      <c r="P275" s="36"/>
      <c r="Q275" s="36"/>
      <c r="R275" s="37"/>
      <c r="S275" s="38"/>
      <c r="T275" s="39"/>
      <c r="U275" s="38"/>
      <c r="V275" s="39"/>
      <c r="W275" s="12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4"/>
      <c r="BE275" s="15"/>
      <c r="BF275" s="15"/>
      <c r="BG275" s="15"/>
      <c r="BH275" s="15"/>
    </row>
    <row r="276" spans="1:60" s="1" customFormat="1" ht="40.5" customHeight="1">
      <c r="A276" s="10"/>
      <c r="B276" s="11"/>
      <c r="C276" s="30"/>
      <c r="D276" s="31"/>
      <c r="E276" s="31"/>
      <c r="F276" s="31"/>
      <c r="G276" s="31"/>
      <c r="H276" s="31"/>
      <c r="I276" s="31"/>
      <c r="J276" s="31"/>
      <c r="K276" s="32"/>
      <c r="L276" s="33"/>
      <c r="M276" s="34"/>
      <c r="N276" s="35"/>
      <c r="O276" s="36"/>
      <c r="P276" s="36"/>
      <c r="Q276" s="36"/>
      <c r="R276" s="37"/>
      <c r="S276" s="38"/>
      <c r="T276" s="39"/>
      <c r="U276" s="38"/>
      <c r="V276" s="39"/>
      <c r="W276" s="12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4"/>
      <c r="BE276" s="15"/>
      <c r="BF276" s="15"/>
      <c r="BG276" s="15"/>
      <c r="BH276" s="15"/>
    </row>
    <row r="277" spans="1:60" s="1" customFormat="1" ht="40.5" customHeight="1">
      <c r="A277" s="10"/>
      <c r="B277" s="11"/>
      <c r="C277" s="30"/>
      <c r="D277" s="31"/>
      <c r="E277" s="31"/>
      <c r="F277" s="31"/>
      <c r="G277" s="31"/>
      <c r="H277" s="31"/>
      <c r="I277" s="31"/>
      <c r="J277" s="31"/>
      <c r="K277" s="32"/>
      <c r="L277" s="33"/>
      <c r="M277" s="34"/>
      <c r="N277" s="35"/>
      <c r="O277" s="36"/>
      <c r="P277" s="36"/>
      <c r="Q277" s="36"/>
      <c r="R277" s="37"/>
      <c r="S277" s="38"/>
      <c r="T277" s="39"/>
      <c r="U277" s="38"/>
      <c r="V277" s="39"/>
      <c r="W277" s="12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4"/>
      <c r="BE277" s="15"/>
      <c r="BF277" s="15"/>
      <c r="BG277" s="15"/>
      <c r="BH277" s="15"/>
    </row>
    <row r="278" spans="1:60" s="1" customFormat="1" ht="40.5" customHeight="1">
      <c r="A278" s="10"/>
      <c r="B278" s="11"/>
      <c r="C278" s="30"/>
      <c r="D278" s="31"/>
      <c r="E278" s="31"/>
      <c r="F278" s="31"/>
      <c r="G278" s="31"/>
      <c r="H278" s="31"/>
      <c r="I278" s="31"/>
      <c r="J278" s="31"/>
      <c r="K278" s="32"/>
      <c r="L278" s="33"/>
      <c r="M278" s="34"/>
      <c r="N278" s="35"/>
      <c r="O278" s="36"/>
      <c r="P278" s="36"/>
      <c r="Q278" s="36"/>
      <c r="R278" s="37"/>
      <c r="S278" s="38"/>
      <c r="T278" s="39"/>
      <c r="U278" s="38"/>
      <c r="V278" s="39"/>
      <c r="W278" s="12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4"/>
      <c r="BE278" s="15"/>
      <c r="BF278" s="15"/>
      <c r="BG278" s="15"/>
      <c r="BH278" s="15"/>
    </row>
    <row r="279" spans="1:60" s="1" customFormat="1" ht="40.5" customHeight="1">
      <c r="A279" s="10"/>
      <c r="B279" s="11"/>
      <c r="C279" s="30"/>
      <c r="D279" s="31"/>
      <c r="E279" s="31"/>
      <c r="F279" s="31"/>
      <c r="G279" s="31"/>
      <c r="H279" s="31"/>
      <c r="I279" s="31"/>
      <c r="J279" s="31"/>
      <c r="K279" s="32"/>
      <c r="L279" s="33"/>
      <c r="M279" s="34"/>
      <c r="N279" s="35"/>
      <c r="O279" s="36"/>
      <c r="P279" s="36"/>
      <c r="Q279" s="36"/>
      <c r="R279" s="37"/>
      <c r="S279" s="38"/>
      <c r="T279" s="39"/>
      <c r="U279" s="38"/>
      <c r="V279" s="39"/>
      <c r="W279" s="12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4"/>
      <c r="BE279" s="15"/>
      <c r="BF279" s="15"/>
      <c r="BG279" s="15"/>
      <c r="BH279" s="15"/>
    </row>
    <row r="280" spans="1:60" s="1" customFormat="1" ht="40.5" customHeight="1">
      <c r="A280" s="10"/>
      <c r="B280" s="11"/>
      <c r="C280" s="30"/>
      <c r="D280" s="31"/>
      <c r="E280" s="31"/>
      <c r="F280" s="31"/>
      <c r="G280" s="31"/>
      <c r="H280" s="31"/>
      <c r="I280" s="31"/>
      <c r="J280" s="31"/>
      <c r="K280" s="32"/>
      <c r="L280" s="33"/>
      <c r="M280" s="34"/>
      <c r="N280" s="35"/>
      <c r="O280" s="36"/>
      <c r="P280" s="36"/>
      <c r="Q280" s="36"/>
      <c r="R280" s="37"/>
      <c r="S280" s="38"/>
      <c r="T280" s="39"/>
      <c r="U280" s="38"/>
      <c r="V280" s="39"/>
      <c r="W280" s="12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4"/>
      <c r="BE280" s="15"/>
      <c r="BF280" s="15"/>
      <c r="BG280" s="15"/>
      <c r="BH280" s="15"/>
    </row>
    <row r="281" spans="1:60" s="1" customFormat="1" ht="40.5" customHeight="1">
      <c r="A281" s="10"/>
      <c r="B281" s="11"/>
      <c r="C281" s="30"/>
      <c r="D281" s="31"/>
      <c r="E281" s="31"/>
      <c r="F281" s="31"/>
      <c r="G281" s="31"/>
      <c r="H281" s="31"/>
      <c r="I281" s="31"/>
      <c r="J281" s="31"/>
      <c r="K281" s="32"/>
      <c r="L281" s="33"/>
      <c r="M281" s="34"/>
      <c r="N281" s="35"/>
      <c r="O281" s="36"/>
      <c r="P281" s="36"/>
      <c r="Q281" s="36"/>
      <c r="R281" s="37"/>
      <c r="S281" s="38"/>
      <c r="T281" s="39"/>
      <c r="U281" s="38"/>
      <c r="V281" s="39"/>
      <c r="W281" s="12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4"/>
      <c r="BE281" s="15"/>
      <c r="BF281" s="15"/>
      <c r="BG281" s="15"/>
      <c r="BH281" s="15"/>
    </row>
    <row r="282" spans="1:60" s="1" customFormat="1" ht="40.5" customHeight="1">
      <c r="A282" s="10"/>
      <c r="B282" s="11"/>
      <c r="C282" s="30"/>
      <c r="D282" s="31"/>
      <c r="E282" s="31"/>
      <c r="F282" s="31"/>
      <c r="G282" s="31"/>
      <c r="H282" s="31"/>
      <c r="I282" s="31"/>
      <c r="J282" s="31"/>
      <c r="K282" s="32"/>
      <c r="L282" s="33"/>
      <c r="M282" s="34"/>
      <c r="N282" s="35"/>
      <c r="O282" s="36"/>
      <c r="P282" s="36"/>
      <c r="Q282" s="36"/>
      <c r="R282" s="37"/>
      <c r="S282" s="38"/>
      <c r="T282" s="39"/>
      <c r="U282" s="38"/>
      <c r="V282" s="39"/>
      <c r="W282" s="12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4"/>
      <c r="BE282" s="15"/>
      <c r="BF282" s="15"/>
      <c r="BG282" s="15"/>
      <c r="BH282" s="15"/>
    </row>
    <row r="283" spans="1:60" s="1" customFormat="1" ht="40.5" customHeight="1">
      <c r="A283" s="10"/>
      <c r="B283" s="11"/>
      <c r="C283" s="30"/>
      <c r="D283" s="31"/>
      <c r="E283" s="31"/>
      <c r="F283" s="31"/>
      <c r="G283" s="31"/>
      <c r="H283" s="31"/>
      <c r="I283" s="31"/>
      <c r="J283" s="31"/>
      <c r="K283" s="32"/>
      <c r="L283" s="33"/>
      <c r="M283" s="34"/>
      <c r="N283" s="35"/>
      <c r="O283" s="36"/>
      <c r="P283" s="36"/>
      <c r="Q283" s="36"/>
      <c r="R283" s="37"/>
      <c r="S283" s="38"/>
      <c r="T283" s="39"/>
      <c r="U283" s="38"/>
      <c r="V283" s="39"/>
      <c r="W283" s="12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4"/>
      <c r="BE283" s="15"/>
      <c r="BF283" s="15"/>
      <c r="BG283" s="15"/>
      <c r="BH283" s="15"/>
    </row>
    <row r="284" spans="1:60" s="1" customFormat="1" ht="40.5" customHeight="1">
      <c r="A284" s="10"/>
      <c r="B284" s="11"/>
      <c r="C284" s="30"/>
      <c r="D284" s="31"/>
      <c r="E284" s="31"/>
      <c r="F284" s="31"/>
      <c r="G284" s="31"/>
      <c r="H284" s="31"/>
      <c r="I284" s="31"/>
      <c r="J284" s="31"/>
      <c r="K284" s="32"/>
      <c r="L284" s="33"/>
      <c r="M284" s="34"/>
      <c r="N284" s="35"/>
      <c r="O284" s="36"/>
      <c r="P284" s="36"/>
      <c r="Q284" s="36"/>
      <c r="R284" s="37"/>
      <c r="S284" s="38"/>
      <c r="T284" s="39"/>
      <c r="U284" s="38"/>
      <c r="V284" s="39"/>
      <c r="W284" s="12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4"/>
      <c r="BE284" s="15"/>
      <c r="BF284" s="15"/>
      <c r="BG284" s="15"/>
      <c r="BH284" s="15"/>
    </row>
    <row r="285" spans="1:60" s="1" customFormat="1" ht="40.5" customHeight="1">
      <c r="A285" s="10"/>
      <c r="B285" s="11"/>
      <c r="C285" s="30"/>
      <c r="D285" s="31"/>
      <c r="E285" s="31"/>
      <c r="F285" s="31"/>
      <c r="G285" s="31"/>
      <c r="H285" s="31"/>
      <c r="I285" s="31"/>
      <c r="J285" s="31"/>
      <c r="K285" s="32"/>
      <c r="L285" s="33"/>
      <c r="M285" s="34"/>
      <c r="N285" s="35"/>
      <c r="O285" s="36"/>
      <c r="P285" s="36"/>
      <c r="Q285" s="36"/>
      <c r="R285" s="37"/>
      <c r="S285" s="38"/>
      <c r="T285" s="39"/>
      <c r="U285" s="38"/>
      <c r="V285" s="39"/>
      <c r="W285" s="12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4"/>
      <c r="BE285" s="15"/>
      <c r="BF285" s="15"/>
      <c r="BG285" s="15"/>
      <c r="BH285" s="15"/>
    </row>
    <row r="286" spans="1:60" s="1" customFormat="1" ht="40.5" customHeight="1">
      <c r="A286" s="10"/>
      <c r="B286" s="11"/>
      <c r="C286" s="30"/>
      <c r="D286" s="31"/>
      <c r="E286" s="31"/>
      <c r="F286" s="31"/>
      <c r="G286" s="31"/>
      <c r="H286" s="31"/>
      <c r="I286" s="31"/>
      <c r="J286" s="31"/>
      <c r="K286" s="32"/>
      <c r="L286" s="33"/>
      <c r="M286" s="34"/>
      <c r="N286" s="35"/>
      <c r="O286" s="36"/>
      <c r="P286" s="36"/>
      <c r="Q286" s="36"/>
      <c r="R286" s="37"/>
      <c r="S286" s="38"/>
      <c r="T286" s="39"/>
      <c r="U286" s="38"/>
      <c r="V286" s="39"/>
      <c r="W286" s="12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4"/>
      <c r="BE286" s="15"/>
      <c r="BF286" s="15"/>
      <c r="BG286" s="15"/>
      <c r="BH286" s="15"/>
    </row>
    <row r="287" spans="1:60" s="1" customFormat="1" ht="40.5" customHeight="1">
      <c r="A287" s="10"/>
      <c r="B287" s="11"/>
      <c r="C287" s="30"/>
      <c r="D287" s="31"/>
      <c r="E287" s="31"/>
      <c r="F287" s="31"/>
      <c r="G287" s="31"/>
      <c r="H287" s="31"/>
      <c r="I287" s="31"/>
      <c r="J287" s="31"/>
      <c r="K287" s="32"/>
      <c r="L287" s="33"/>
      <c r="M287" s="34"/>
      <c r="N287" s="35"/>
      <c r="O287" s="36"/>
      <c r="P287" s="36"/>
      <c r="Q287" s="36"/>
      <c r="R287" s="37"/>
      <c r="S287" s="38"/>
      <c r="T287" s="39"/>
      <c r="U287" s="38"/>
      <c r="V287" s="39"/>
      <c r="W287" s="12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4"/>
      <c r="BE287" s="15"/>
      <c r="BF287" s="15"/>
      <c r="BG287" s="15"/>
      <c r="BH287" s="15"/>
    </row>
    <row r="288" spans="1:60" s="1" customFormat="1" ht="40.5" customHeight="1">
      <c r="A288" s="10"/>
      <c r="B288" s="11"/>
      <c r="C288" s="30"/>
      <c r="D288" s="31"/>
      <c r="E288" s="31"/>
      <c r="F288" s="31"/>
      <c r="G288" s="31"/>
      <c r="H288" s="31"/>
      <c r="I288" s="31"/>
      <c r="J288" s="31"/>
      <c r="K288" s="32"/>
      <c r="L288" s="33"/>
      <c r="M288" s="34"/>
      <c r="N288" s="35"/>
      <c r="O288" s="36"/>
      <c r="P288" s="36"/>
      <c r="Q288" s="36"/>
      <c r="R288" s="37"/>
      <c r="S288" s="38"/>
      <c r="T288" s="39"/>
      <c r="U288" s="38"/>
      <c r="V288" s="39"/>
      <c r="W288" s="12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4"/>
      <c r="BE288" s="15"/>
      <c r="BF288" s="15"/>
      <c r="BG288" s="15"/>
      <c r="BH288" s="15"/>
    </row>
    <row r="289" spans="1:60" s="1" customFormat="1" ht="40.5" customHeight="1">
      <c r="A289" s="10"/>
      <c r="B289" s="11"/>
      <c r="C289" s="30"/>
      <c r="D289" s="31"/>
      <c r="E289" s="31"/>
      <c r="F289" s="31"/>
      <c r="G289" s="31"/>
      <c r="H289" s="31"/>
      <c r="I289" s="31"/>
      <c r="J289" s="31"/>
      <c r="K289" s="32"/>
      <c r="L289" s="33"/>
      <c r="M289" s="34"/>
      <c r="N289" s="35"/>
      <c r="O289" s="36"/>
      <c r="P289" s="36"/>
      <c r="Q289" s="36"/>
      <c r="R289" s="37"/>
      <c r="S289" s="38"/>
      <c r="T289" s="39"/>
      <c r="U289" s="38"/>
      <c r="V289" s="39"/>
      <c r="W289" s="12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4"/>
      <c r="BE289" s="15"/>
      <c r="BF289" s="15"/>
      <c r="BG289" s="15"/>
      <c r="BH289" s="15"/>
    </row>
    <row r="290" spans="1:60" s="1" customFormat="1" ht="40.5" customHeight="1">
      <c r="A290" s="10"/>
      <c r="B290" s="11"/>
      <c r="C290" s="30"/>
      <c r="D290" s="31"/>
      <c r="E290" s="31"/>
      <c r="F290" s="31"/>
      <c r="G290" s="31"/>
      <c r="H290" s="31"/>
      <c r="I290" s="31"/>
      <c r="J290" s="31"/>
      <c r="K290" s="32"/>
      <c r="L290" s="33"/>
      <c r="M290" s="34"/>
      <c r="N290" s="35"/>
      <c r="O290" s="36"/>
      <c r="P290" s="36"/>
      <c r="Q290" s="36"/>
      <c r="R290" s="37"/>
      <c r="S290" s="38"/>
      <c r="T290" s="39"/>
      <c r="U290" s="38"/>
      <c r="V290" s="39"/>
      <c r="W290" s="12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4"/>
      <c r="BE290" s="15"/>
      <c r="BF290" s="15"/>
      <c r="BG290" s="15"/>
      <c r="BH290" s="15"/>
    </row>
    <row r="291" spans="1:60" s="1" customFormat="1" ht="40.5" customHeight="1">
      <c r="A291" s="10"/>
      <c r="B291" s="11"/>
      <c r="C291" s="30"/>
      <c r="D291" s="31"/>
      <c r="E291" s="31"/>
      <c r="F291" s="31"/>
      <c r="G291" s="31"/>
      <c r="H291" s="31"/>
      <c r="I291" s="31"/>
      <c r="J291" s="31"/>
      <c r="K291" s="32"/>
      <c r="L291" s="33"/>
      <c r="M291" s="34"/>
      <c r="N291" s="35"/>
      <c r="O291" s="36"/>
      <c r="P291" s="36"/>
      <c r="Q291" s="36"/>
      <c r="R291" s="37"/>
      <c r="S291" s="38"/>
      <c r="T291" s="39"/>
      <c r="U291" s="38"/>
      <c r="V291" s="39"/>
      <c r="W291" s="12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4"/>
      <c r="BE291" s="15"/>
      <c r="BF291" s="15"/>
      <c r="BG291" s="15"/>
      <c r="BH291" s="15"/>
    </row>
    <row r="292" spans="1:60" s="1" customFormat="1" ht="40.5" customHeight="1">
      <c r="A292" s="10"/>
      <c r="B292" s="11"/>
      <c r="C292" s="30"/>
      <c r="D292" s="31"/>
      <c r="E292" s="31"/>
      <c r="F292" s="31"/>
      <c r="G292" s="31"/>
      <c r="H292" s="31"/>
      <c r="I292" s="31"/>
      <c r="J292" s="31"/>
      <c r="K292" s="32"/>
      <c r="L292" s="33"/>
      <c r="M292" s="34"/>
      <c r="N292" s="35"/>
      <c r="O292" s="36"/>
      <c r="P292" s="36"/>
      <c r="Q292" s="36"/>
      <c r="R292" s="37"/>
      <c r="S292" s="38"/>
      <c r="T292" s="39"/>
      <c r="U292" s="38"/>
      <c r="V292" s="39"/>
      <c r="W292" s="12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4"/>
      <c r="BE292" s="15"/>
      <c r="BF292" s="15"/>
      <c r="BG292" s="15"/>
      <c r="BH292" s="15"/>
    </row>
    <row r="293" spans="1:60" s="1" customFormat="1" ht="40.5" customHeight="1">
      <c r="A293" s="10"/>
      <c r="B293" s="11"/>
      <c r="C293" s="30"/>
      <c r="D293" s="31"/>
      <c r="E293" s="31"/>
      <c r="F293" s="31"/>
      <c r="G293" s="31"/>
      <c r="H293" s="31"/>
      <c r="I293" s="31"/>
      <c r="J293" s="31"/>
      <c r="K293" s="32"/>
      <c r="L293" s="33"/>
      <c r="M293" s="34"/>
      <c r="N293" s="35"/>
      <c r="O293" s="36"/>
      <c r="P293" s="36"/>
      <c r="Q293" s="36"/>
      <c r="R293" s="37"/>
      <c r="S293" s="38"/>
      <c r="T293" s="39"/>
      <c r="U293" s="38"/>
      <c r="V293" s="39"/>
      <c r="W293" s="12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4"/>
      <c r="BE293" s="15"/>
      <c r="BF293" s="15"/>
      <c r="BG293" s="15"/>
      <c r="BH293" s="15"/>
    </row>
    <row r="294" spans="1:60" s="1" customFormat="1" ht="40.5" customHeight="1">
      <c r="A294" s="10"/>
      <c r="B294" s="11"/>
      <c r="C294" s="30"/>
      <c r="D294" s="31"/>
      <c r="E294" s="31"/>
      <c r="F294" s="31"/>
      <c r="G294" s="31"/>
      <c r="H294" s="31"/>
      <c r="I294" s="31"/>
      <c r="J294" s="31"/>
      <c r="K294" s="32"/>
      <c r="L294" s="33"/>
      <c r="M294" s="34"/>
      <c r="N294" s="35"/>
      <c r="O294" s="36"/>
      <c r="P294" s="36"/>
      <c r="Q294" s="36"/>
      <c r="R294" s="37"/>
      <c r="S294" s="38"/>
      <c r="T294" s="39"/>
      <c r="U294" s="38"/>
      <c r="V294" s="39"/>
      <c r="W294" s="12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4"/>
      <c r="BE294" s="15"/>
      <c r="BF294" s="15"/>
      <c r="BG294" s="15"/>
      <c r="BH294" s="15"/>
    </row>
    <row r="295" spans="1:60" s="1" customFormat="1" ht="40.5" customHeight="1">
      <c r="A295" s="10"/>
      <c r="B295" s="11"/>
      <c r="C295" s="30"/>
      <c r="D295" s="31"/>
      <c r="E295" s="31"/>
      <c r="F295" s="31"/>
      <c r="G295" s="31"/>
      <c r="H295" s="31"/>
      <c r="I295" s="31"/>
      <c r="J295" s="31"/>
      <c r="K295" s="32"/>
      <c r="L295" s="33"/>
      <c r="M295" s="34"/>
      <c r="N295" s="35"/>
      <c r="O295" s="36"/>
      <c r="P295" s="36"/>
      <c r="Q295" s="36"/>
      <c r="R295" s="37"/>
      <c r="S295" s="38"/>
      <c r="T295" s="39"/>
      <c r="U295" s="38"/>
      <c r="V295" s="39"/>
      <c r="W295" s="12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4"/>
      <c r="BE295" s="15"/>
      <c r="BF295" s="15"/>
      <c r="BG295" s="15"/>
      <c r="BH295" s="15"/>
    </row>
    <row r="296" spans="1:60" s="1" customFormat="1" ht="40.5" customHeight="1">
      <c r="A296" s="10"/>
      <c r="B296" s="11"/>
      <c r="C296" s="30"/>
      <c r="D296" s="31"/>
      <c r="E296" s="31"/>
      <c r="F296" s="31"/>
      <c r="G296" s="31"/>
      <c r="H296" s="31"/>
      <c r="I296" s="31"/>
      <c r="J296" s="31"/>
      <c r="K296" s="32"/>
      <c r="L296" s="33"/>
      <c r="M296" s="34"/>
      <c r="N296" s="35"/>
      <c r="O296" s="36"/>
      <c r="P296" s="36"/>
      <c r="Q296" s="36"/>
      <c r="R296" s="37"/>
      <c r="S296" s="38"/>
      <c r="T296" s="39"/>
      <c r="U296" s="38"/>
      <c r="V296" s="39"/>
      <c r="W296" s="12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4"/>
      <c r="BE296" s="15"/>
      <c r="BF296" s="15"/>
      <c r="BG296" s="15"/>
      <c r="BH296" s="15"/>
    </row>
    <row r="297" spans="1:60" s="1" customFormat="1" ht="40.5" customHeight="1">
      <c r="A297" s="10"/>
      <c r="B297" s="11"/>
      <c r="C297" s="30"/>
      <c r="D297" s="31"/>
      <c r="E297" s="31"/>
      <c r="F297" s="31"/>
      <c r="G297" s="31"/>
      <c r="H297" s="31"/>
      <c r="I297" s="31"/>
      <c r="J297" s="31"/>
      <c r="K297" s="32"/>
      <c r="L297" s="33"/>
      <c r="M297" s="34"/>
      <c r="N297" s="35"/>
      <c r="O297" s="36"/>
      <c r="P297" s="36"/>
      <c r="Q297" s="36"/>
      <c r="R297" s="37"/>
      <c r="S297" s="38"/>
      <c r="T297" s="39"/>
      <c r="U297" s="38"/>
      <c r="V297" s="39"/>
      <c r="W297" s="12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4"/>
      <c r="BE297" s="15"/>
      <c r="BF297" s="15"/>
      <c r="BG297" s="15"/>
      <c r="BH297" s="15"/>
    </row>
    <row r="298" spans="1:60" s="1" customFormat="1" ht="40.5" customHeight="1">
      <c r="A298" s="10"/>
      <c r="B298" s="11"/>
      <c r="C298" s="30"/>
      <c r="D298" s="31"/>
      <c r="E298" s="31"/>
      <c r="F298" s="31"/>
      <c r="G298" s="31"/>
      <c r="H298" s="31"/>
      <c r="I298" s="31"/>
      <c r="J298" s="31"/>
      <c r="K298" s="32"/>
      <c r="L298" s="33"/>
      <c r="M298" s="34"/>
      <c r="N298" s="35"/>
      <c r="O298" s="36"/>
      <c r="P298" s="36"/>
      <c r="Q298" s="36"/>
      <c r="R298" s="37"/>
      <c r="S298" s="38"/>
      <c r="T298" s="39"/>
      <c r="U298" s="38"/>
      <c r="V298" s="39"/>
      <c r="W298" s="12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4"/>
      <c r="BE298" s="15"/>
      <c r="BF298" s="15"/>
      <c r="BG298" s="15"/>
      <c r="BH298" s="15"/>
    </row>
    <row r="299" spans="1:60" s="1" customFormat="1" ht="40.5" customHeight="1">
      <c r="A299" s="10"/>
      <c r="B299" s="11"/>
      <c r="C299" s="30"/>
      <c r="D299" s="31"/>
      <c r="E299" s="31"/>
      <c r="F299" s="31"/>
      <c r="G299" s="31"/>
      <c r="H299" s="31"/>
      <c r="I299" s="31"/>
      <c r="J299" s="31"/>
      <c r="K299" s="32"/>
      <c r="L299" s="33"/>
      <c r="M299" s="34"/>
      <c r="N299" s="35"/>
      <c r="O299" s="36"/>
      <c r="P299" s="36"/>
      <c r="Q299" s="36"/>
      <c r="R299" s="37"/>
      <c r="S299" s="38"/>
      <c r="T299" s="39"/>
      <c r="U299" s="38"/>
      <c r="V299" s="39"/>
      <c r="W299" s="12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4"/>
      <c r="BE299" s="15"/>
      <c r="BF299" s="15"/>
      <c r="BG299" s="15"/>
      <c r="BH299" s="15"/>
    </row>
    <row r="300" spans="1:60" s="1" customFormat="1" ht="40.5" customHeight="1">
      <c r="A300" s="10"/>
      <c r="B300" s="11"/>
      <c r="C300" s="30"/>
      <c r="D300" s="31"/>
      <c r="E300" s="31"/>
      <c r="F300" s="31"/>
      <c r="G300" s="31"/>
      <c r="H300" s="31"/>
      <c r="I300" s="31"/>
      <c r="J300" s="31"/>
      <c r="K300" s="32"/>
      <c r="L300" s="33"/>
      <c r="M300" s="34"/>
      <c r="N300" s="35"/>
      <c r="O300" s="36"/>
      <c r="P300" s="36"/>
      <c r="Q300" s="36"/>
      <c r="R300" s="37"/>
      <c r="S300" s="38"/>
      <c r="T300" s="39"/>
      <c r="U300" s="38"/>
      <c r="V300" s="39"/>
      <c r="W300" s="12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4"/>
      <c r="BE300" s="15"/>
      <c r="BF300" s="15"/>
      <c r="BG300" s="15"/>
      <c r="BH300" s="15"/>
    </row>
    <row r="301" spans="1:60" s="1" customFormat="1" ht="40.5" customHeight="1">
      <c r="A301" s="10"/>
      <c r="B301" s="11"/>
      <c r="C301" s="30"/>
      <c r="D301" s="31"/>
      <c r="E301" s="31"/>
      <c r="F301" s="31"/>
      <c r="G301" s="31"/>
      <c r="H301" s="31"/>
      <c r="I301" s="31"/>
      <c r="J301" s="31"/>
      <c r="K301" s="32"/>
      <c r="L301" s="33"/>
      <c r="M301" s="34"/>
      <c r="N301" s="35"/>
      <c r="O301" s="36"/>
      <c r="P301" s="36"/>
      <c r="Q301" s="36"/>
      <c r="R301" s="37"/>
      <c r="S301" s="38"/>
      <c r="T301" s="39"/>
      <c r="U301" s="38"/>
      <c r="V301" s="39"/>
      <c r="W301" s="12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4"/>
      <c r="BE301" s="15"/>
      <c r="BF301" s="15"/>
      <c r="BG301" s="15"/>
      <c r="BH301" s="15"/>
    </row>
    <row r="302" spans="1:60" s="1" customFormat="1" ht="40.5" customHeight="1">
      <c r="A302" s="10"/>
      <c r="B302" s="11"/>
      <c r="C302" s="30"/>
      <c r="D302" s="31"/>
      <c r="E302" s="31"/>
      <c r="F302" s="31"/>
      <c r="G302" s="31"/>
      <c r="H302" s="31"/>
      <c r="I302" s="31"/>
      <c r="J302" s="31"/>
      <c r="K302" s="32"/>
      <c r="L302" s="33"/>
      <c r="M302" s="34"/>
      <c r="N302" s="35"/>
      <c r="O302" s="36"/>
      <c r="P302" s="36"/>
      <c r="Q302" s="36"/>
      <c r="R302" s="37"/>
      <c r="S302" s="38"/>
      <c r="T302" s="39"/>
      <c r="U302" s="38"/>
      <c r="V302" s="39"/>
      <c r="W302" s="12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4"/>
      <c r="BE302" s="15"/>
      <c r="BF302" s="15"/>
      <c r="BG302" s="15"/>
      <c r="BH302" s="15"/>
    </row>
    <row r="303" spans="1:60" s="1" customFormat="1" ht="40.5" customHeight="1">
      <c r="A303" s="10"/>
      <c r="B303" s="11"/>
      <c r="C303" s="30"/>
      <c r="D303" s="31"/>
      <c r="E303" s="31"/>
      <c r="F303" s="31"/>
      <c r="G303" s="31"/>
      <c r="H303" s="31"/>
      <c r="I303" s="31"/>
      <c r="J303" s="31"/>
      <c r="K303" s="32"/>
      <c r="L303" s="33"/>
      <c r="M303" s="34"/>
      <c r="N303" s="35"/>
      <c r="O303" s="36"/>
      <c r="P303" s="36"/>
      <c r="Q303" s="36"/>
      <c r="R303" s="37"/>
      <c r="S303" s="38"/>
      <c r="T303" s="39"/>
      <c r="U303" s="38"/>
      <c r="V303" s="39"/>
      <c r="W303" s="12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4"/>
      <c r="BE303" s="15"/>
      <c r="BF303" s="15"/>
      <c r="BG303" s="15"/>
      <c r="BH303" s="15"/>
    </row>
    <row r="304" spans="1:60" s="1" customFormat="1" ht="40.5" customHeight="1">
      <c r="A304" s="10"/>
      <c r="B304" s="11"/>
      <c r="C304" s="30"/>
      <c r="D304" s="31"/>
      <c r="E304" s="31"/>
      <c r="F304" s="31"/>
      <c r="G304" s="31"/>
      <c r="H304" s="31"/>
      <c r="I304" s="31"/>
      <c r="J304" s="31"/>
      <c r="K304" s="32"/>
      <c r="L304" s="33"/>
      <c r="M304" s="34"/>
      <c r="N304" s="35"/>
      <c r="O304" s="36"/>
      <c r="P304" s="36"/>
      <c r="Q304" s="36"/>
      <c r="R304" s="37"/>
      <c r="S304" s="38"/>
      <c r="T304" s="39"/>
      <c r="U304" s="38"/>
      <c r="V304" s="39"/>
      <c r="W304" s="12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4"/>
      <c r="BE304" s="15"/>
      <c r="BF304" s="15"/>
      <c r="BG304" s="15"/>
      <c r="BH304" s="15"/>
    </row>
    <row r="305" spans="1:60" s="1" customFormat="1" ht="40.5" customHeight="1">
      <c r="A305" s="10"/>
      <c r="B305" s="11"/>
      <c r="C305" s="30"/>
      <c r="D305" s="31"/>
      <c r="E305" s="31"/>
      <c r="F305" s="31"/>
      <c r="G305" s="31"/>
      <c r="H305" s="31"/>
      <c r="I305" s="31"/>
      <c r="J305" s="31"/>
      <c r="K305" s="32"/>
      <c r="L305" s="33"/>
      <c r="M305" s="34"/>
      <c r="N305" s="35"/>
      <c r="O305" s="36"/>
      <c r="P305" s="36"/>
      <c r="Q305" s="36"/>
      <c r="R305" s="37"/>
      <c r="S305" s="38"/>
      <c r="T305" s="39"/>
      <c r="U305" s="38"/>
      <c r="V305" s="39"/>
      <c r="W305" s="12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4"/>
      <c r="BE305" s="15"/>
      <c r="BF305" s="15"/>
      <c r="BG305" s="15"/>
      <c r="BH305" s="15"/>
    </row>
    <row r="306" spans="1:60" s="1" customFormat="1" ht="40.5" customHeight="1">
      <c r="A306" s="10"/>
      <c r="B306" s="11"/>
      <c r="C306" s="30"/>
      <c r="D306" s="31"/>
      <c r="E306" s="31"/>
      <c r="F306" s="31"/>
      <c r="G306" s="31"/>
      <c r="H306" s="31"/>
      <c r="I306" s="31"/>
      <c r="J306" s="31"/>
      <c r="K306" s="32"/>
      <c r="L306" s="33"/>
      <c r="M306" s="34"/>
      <c r="N306" s="35"/>
      <c r="O306" s="36"/>
      <c r="P306" s="36"/>
      <c r="Q306" s="36"/>
      <c r="R306" s="37"/>
      <c r="S306" s="38"/>
      <c r="T306" s="39"/>
      <c r="U306" s="38"/>
      <c r="V306" s="39"/>
      <c r="W306" s="12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4"/>
      <c r="BE306" s="15"/>
      <c r="BF306" s="15"/>
      <c r="BG306" s="15"/>
      <c r="BH306" s="15"/>
    </row>
    <row r="307" spans="1:60" s="1" customFormat="1" ht="40.5" customHeight="1">
      <c r="A307" s="10"/>
      <c r="B307" s="11"/>
      <c r="C307" s="30"/>
      <c r="D307" s="31"/>
      <c r="E307" s="31"/>
      <c r="F307" s="31"/>
      <c r="G307" s="31"/>
      <c r="H307" s="31"/>
      <c r="I307" s="31"/>
      <c r="J307" s="31"/>
      <c r="K307" s="32"/>
      <c r="L307" s="33"/>
      <c r="M307" s="34"/>
      <c r="N307" s="35"/>
      <c r="O307" s="36"/>
      <c r="P307" s="36"/>
      <c r="Q307" s="36"/>
      <c r="R307" s="37"/>
      <c r="S307" s="38"/>
      <c r="T307" s="39"/>
      <c r="U307" s="38"/>
      <c r="V307" s="39"/>
      <c r="W307" s="12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4"/>
      <c r="BE307" s="15"/>
      <c r="BF307" s="15"/>
      <c r="BG307" s="15"/>
      <c r="BH307" s="15"/>
    </row>
    <row r="308" spans="1:60" s="1" customFormat="1" ht="40.5" customHeight="1">
      <c r="A308" s="10"/>
      <c r="B308" s="11"/>
      <c r="C308" s="30"/>
      <c r="D308" s="31"/>
      <c r="E308" s="31"/>
      <c r="F308" s="31"/>
      <c r="G308" s="31"/>
      <c r="H308" s="31"/>
      <c r="I308" s="31"/>
      <c r="J308" s="31"/>
      <c r="K308" s="32"/>
      <c r="L308" s="33"/>
      <c r="M308" s="34"/>
      <c r="N308" s="35"/>
      <c r="O308" s="36"/>
      <c r="P308" s="36"/>
      <c r="Q308" s="36"/>
      <c r="R308" s="37"/>
      <c r="S308" s="38"/>
      <c r="T308" s="39"/>
      <c r="U308" s="38"/>
      <c r="V308" s="39"/>
      <c r="W308" s="12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4"/>
      <c r="BE308" s="15"/>
      <c r="BF308" s="15"/>
      <c r="BG308" s="15"/>
      <c r="BH308" s="15"/>
    </row>
    <row r="309" spans="1:60" s="1" customFormat="1" ht="40.5" customHeight="1">
      <c r="A309" s="10"/>
      <c r="B309" s="11"/>
      <c r="C309" s="30"/>
      <c r="D309" s="31"/>
      <c r="E309" s="31"/>
      <c r="F309" s="31"/>
      <c r="G309" s="31"/>
      <c r="H309" s="31"/>
      <c r="I309" s="31"/>
      <c r="J309" s="31"/>
      <c r="K309" s="32"/>
      <c r="L309" s="33"/>
      <c r="M309" s="34"/>
      <c r="N309" s="35"/>
      <c r="O309" s="36"/>
      <c r="P309" s="36"/>
      <c r="Q309" s="36"/>
      <c r="R309" s="37"/>
      <c r="S309" s="38"/>
      <c r="T309" s="39"/>
      <c r="U309" s="38"/>
      <c r="V309" s="39"/>
      <c r="W309" s="12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4"/>
      <c r="BE309" s="15"/>
      <c r="BF309" s="15"/>
      <c r="BG309" s="15"/>
      <c r="BH309" s="15"/>
    </row>
    <row r="310" spans="1:60" s="1" customFormat="1" ht="40.5" customHeight="1">
      <c r="A310" s="10"/>
      <c r="B310" s="11"/>
      <c r="C310" s="30"/>
      <c r="D310" s="31"/>
      <c r="E310" s="31"/>
      <c r="F310" s="31"/>
      <c r="G310" s="31"/>
      <c r="H310" s="31"/>
      <c r="I310" s="31"/>
      <c r="J310" s="31"/>
      <c r="K310" s="32"/>
      <c r="L310" s="33"/>
      <c r="M310" s="34"/>
      <c r="N310" s="35"/>
      <c r="O310" s="36"/>
      <c r="P310" s="36"/>
      <c r="Q310" s="36"/>
      <c r="R310" s="37"/>
      <c r="S310" s="38"/>
      <c r="T310" s="39"/>
      <c r="U310" s="38"/>
      <c r="V310" s="39"/>
      <c r="W310" s="12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4"/>
      <c r="BE310" s="15"/>
      <c r="BF310" s="15"/>
      <c r="BG310" s="15"/>
      <c r="BH310" s="15"/>
    </row>
    <row r="311" spans="1:60" s="1" customFormat="1" ht="40.5" customHeight="1">
      <c r="A311" s="10"/>
      <c r="B311" s="11"/>
      <c r="C311" s="30"/>
      <c r="D311" s="31"/>
      <c r="E311" s="31"/>
      <c r="F311" s="31"/>
      <c r="G311" s="31"/>
      <c r="H311" s="31"/>
      <c r="I311" s="31"/>
      <c r="J311" s="31"/>
      <c r="K311" s="32"/>
      <c r="L311" s="33"/>
      <c r="M311" s="34"/>
      <c r="N311" s="35"/>
      <c r="O311" s="36"/>
      <c r="P311" s="36"/>
      <c r="Q311" s="36"/>
      <c r="R311" s="37"/>
      <c r="S311" s="38"/>
      <c r="T311" s="39"/>
      <c r="U311" s="38"/>
      <c r="V311" s="39"/>
      <c r="W311" s="12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4"/>
      <c r="BE311" s="15"/>
      <c r="BF311" s="15"/>
      <c r="BG311" s="15"/>
      <c r="BH311" s="15"/>
    </row>
    <row r="312" spans="1:60" s="1" customFormat="1" ht="40.5" customHeight="1">
      <c r="A312" s="10"/>
      <c r="B312" s="11"/>
      <c r="C312" s="30"/>
      <c r="D312" s="31"/>
      <c r="E312" s="31"/>
      <c r="F312" s="31"/>
      <c r="G312" s="31"/>
      <c r="H312" s="31"/>
      <c r="I312" s="31"/>
      <c r="J312" s="31"/>
      <c r="K312" s="32"/>
      <c r="L312" s="33"/>
      <c r="M312" s="34"/>
      <c r="N312" s="35"/>
      <c r="O312" s="36"/>
      <c r="P312" s="36"/>
      <c r="Q312" s="36"/>
      <c r="R312" s="37"/>
      <c r="S312" s="38"/>
      <c r="T312" s="39"/>
      <c r="U312" s="38"/>
      <c r="V312" s="39"/>
      <c r="W312" s="12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4"/>
      <c r="BE312" s="15"/>
      <c r="BF312" s="15"/>
      <c r="BG312" s="15"/>
      <c r="BH312" s="15"/>
    </row>
    <row r="313" spans="1:60" s="1" customFormat="1" ht="40.5" customHeight="1">
      <c r="A313" s="10"/>
      <c r="B313" s="11"/>
      <c r="C313" s="30"/>
      <c r="D313" s="31"/>
      <c r="E313" s="31"/>
      <c r="F313" s="31"/>
      <c r="G313" s="31"/>
      <c r="H313" s="31"/>
      <c r="I313" s="31"/>
      <c r="J313" s="31"/>
      <c r="K313" s="32"/>
      <c r="L313" s="33"/>
      <c r="M313" s="34"/>
      <c r="N313" s="35"/>
      <c r="O313" s="36"/>
      <c r="P313" s="36"/>
      <c r="Q313" s="36"/>
      <c r="R313" s="37"/>
      <c r="S313" s="38"/>
      <c r="T313" s="39"/>
      <c r="U313" s="38"/>
      <c r="V313" s="39"/>
      <c r="W313" s="12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4"/>
      <c r="BE313" s="15"/>
      <c r="BF313" s="15"/>
      <c r="BG313" s="15"/>
      <c r="BH313" s="15"/>
    </row>
    <row r="314" spans="1:60" s="1" customFormat="1" ht="40.5" customHeight="1">
      <c r="A314" s="10"/>
      <c r="B314" s="11"/>
      <c r="C314" s="30"/>
      <c r="D314" s="31"/>
      <c r="E314" s="31"/>
      <c r="F314" s="31"/>
      <c r="G314" s="31"/>
      <c r="H314" s="31"/>
      <c r="I314" s="31"/>
      <c r="J314" s="31"/>
      <c r="K314" s="32"/>
      <c r="L314" s="33"/>
      <c r="M314" s="34"/>
      <c r="N314" s="35"/>
      <c r="O314" s="36"/>
      <c r="P314" s="36"/>
      <c r="Q314" s="36"/>
      <c r="R314" s="37"/>
      <c r="S314" s="38"/>
      <c r="T314" s="39"/>
      <c r="U314" s="38"/>
      <c r="V314" s="39"/>
      <c r="W314" s="12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4"/>
      <c r="BE314" s="15"/>
      <c r="BF314" s="15"/>
      <c r="BG314" s="15"/>
      <c r="BH314" s="15"/>
    </row>
    <row r="315" spans="1:60" s="1" customFormat="1" ht="40.5" customHeight="1">
      <c r="A315" s="10"/>
      <c r="B315" s="11"/>
      <c r="C315" s="30"/>
      <c r="D315" s="31"/>
      <c r="E315" s="31"/>
      <c r="F315" s="31"/>
      <c r="G315" s="31"/>
      <c r="H315" s="31"/>
      <c r="I315" s="31"/>
      <c r="J315" s="31"/>
      <c r="K315" s="32"/>
      <c r="L315" s="33"/>
      <c r="M315" s="34"/>
      <c r="N315" s="35"/>
      <c r="O315" s="36"/>
      <c r="P315" s="36"/>
      <c r="Q315" s="36"/>
      <c r="R315" s="37"/>
      <c r="S315" s="38"/>
      <c r="T315" s="39"/>
      <c r="U315" s="38"/>
      <c r="V315" s="39"/>
      <c r="W315" s="12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4"/>
      <c r="BE315" s="15"/>
      <c r="BF315" s="15"/>
      <c r="BG315" s="15"/>
      <c r="BH315" s="15"/>
    </row>
    <row r="316" spans="1:60" s="1" customFormat="1" ht="40.5" customHeight="1">
      <c r="A316" s="10"/>
      <c r="B316" s="11"/>
      <c r="C316" s="30"/>
      <c r="D316" s="31"/>
      <c r="E316" s="31"/>
      <c r="F316" s="31"/>
      <c r="G316" s="31"/>
      <c r="H316" s="31"/>
      <c r="I316" s="31"/>
      <c r="J316" s="31"/>
      <c r="K316" s="32"/>
      <c r="L316" s="33"/>
      <c r="M316" s="34"/>
      <c r="N316" s="35"/>
      <c r="O316" s="36"/>
      <c r="P316" s="36"/>
      <c r="Q316" s="36"/>
      <c r="R316" s="37"/>
      <c r="S316" s="38"/>
      <c r="T316" s="39"/>
      <c r="U316" s="38"/>
      <c r="V316" s="39"/>
      <c r="W316" s="12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4"/>
      <c r="BE316" s="15"/>
      <c r="BF316" s="15"/>
      <c r="BG316" s="15"/>
      <c r="BH316" s="15"/>
    </row>
    <row r="317" spans="1:60" s="1" customFormat="1" ht="40.5" customHeight="1">
      <c r="A317" s="10"/>
      <c r="B317" s="11"/>
      <c r="C317" s="30"/>
      <c r="D317" s="31"/>
      <c r="E317" s="31"/>
      <c r="F317" s="31"/>
      <c r="G317" s="31"/>
      <c r="H317" s="31"/>
      <c r="I317" s="31"/>
      <c r="J317" s="31"/>
      <c r="K317" s="32"/>
      <c r="L317" s="33"/>
      <c r="M317" s="34"/>
      <c r="N317" s="35"/>
      <c r="O317" s="36"/>
      <c r="P317" s="36"/>
      <c r="Q317" s="36"/>
      <c r="R317" s="37"/>
      <c r="S317" s="38"/>
      <c r="T317" s="39"/>
      <c r="U317" s="38"/>
      <c r="V317" s="39"/>
      <c r="W317" s="12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4"/>
      <c r="BE317" s="15"/>
      <c r="BF317" s="15"/>
      <c r="BG317" s="15"/>
      <c r="BH317" s="15"/>
    </row>
    <row r="318" spans="1:60" s="1" customFormat="1" ht="40.5" customHeight="1">
      <c r="A318" s="10"/>
      <c r="B318" s="11"/>
      <c r="C318" s="30"/>
      <c r="D318" s="31"/>
      <c r="E318" s="31"/>
      <c r="F318" s="31"/>
      <c r="G318" s="31"/>
      <c r="H318" s="31"/>
      <c r="I318" s="31"/>
      <c r="J318" s="31"/>
      <c r="K318" s="32"/>
      <c r="L318" s="33"/>
      <c r="M318" s="34"/>
      <c r="N318" s="35"/>
      <c r="O318" s="36"/>
      <c r="P318" s="36"/>
      <c r="Q318" s="36"/>
      <c r="R318" s="37"/>
      <c r="S318" s="38"/>
      <c r="T318" s="39"/>
      <c r="U318" s="38"/>
      <c r="V318" s="39"/>
      <c r="W318" s="12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4"/>
      <c r="BE318" s="15"/>
      <c r="BF318" s="15"/>
      <c r="BG318" s="15"/>
      <c r="BH318" s="15"/>
    </row>
    <row r="319" spans="1:60" s="1" customFormat="1" ht="40.5" customHeight="1">
      <c r="A319" s="10"/>
      <c r="B319" s="11"/>
      <c r="C319" s="30"/>
      <c r="D319" s="31"/>
      <c r="E319" s="31"/>
      <c r="F319" s="31"/>
      <c r="G319" s="31"/>
      <c r="H319" s="31"/>
      <c r="I319" s="31"/>
      <c r="J319" s="31"/>
      <c r="K319" s="32"/>
      <c r="L319" s="33"/>
      <c r="M319" s="34"/>
      <c r="N319" s="35"/>
      <c r="O319" s="36"/>
      <c r="P319" s="36"/>
      <c r="Q319" s="36"/>
      <c r="R319" s="37"/>
      <c r="S319" s="38"/>
      <c r="T319" s="39"/>
      <c r="U319" s="38"/>
      <c r="V319" s="39"/>
      <c r="W319" s="12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4"/>
      <c r="BE319" s="15"/>
      <c r="BF319" s="15"/>
      <c r="BG319" s="15"/>
      <c r="BH319" s="15"/>
    </row>
    <row r="320" spans="1:60" s="1" customFormat="1" ht="40.5" customHeight="1">
      <c r="A320" s="10"/>
      <c r="B320" s="11"/>
      <c r="C320" s="30"/>
      <c r="D320" s="31"/>
      <c r="E320" s="31"/>
      <c r="F320" s="31"/>
      <c r="G320" s="31"/>
      <c r="H320" s="31"/>
      <c r="I320" s="31"/>
      <c r="J320" s="31"/>
      <c r="K320" s="32"/>
      <c r="L320" s="33"/>
      <c r="M320" s="34"/>
      <c r="N320" s="35"/>
      <c r="O320" s="36"/>
      <c r="P320" s="36"/>
      <c r="Q320" s="36"/>
      <c r="R320" s="37"/>
      <c r="S320" s="38"/>
      <c r="T320" s="39"/>
      <c r="U320" s="38"/>
      <c r="V320" s="39"/>
      <c r="W320" s="12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4"/>
      <c r="BE320" s="15"/>
      <c r="BF320" s="15"/>
      <c r="BG320" s="15"/>
      <c r="BH320" s="15"/>
    </row>
    <row r="321" spans="1:60" s="1" customFormat="1" ht="40.5" customHeight="1">
      <c r="A321" s="10"/>
      <c r="B321" s="11"/>
      <c r="C321" s="30"/>
      <c r="D321" s="31"/>
      <c r="E321" s="31"/>
      <c r="F321" s="31"/>
      <c r="G321" s="31"/>
      <c r="H321" s="31"/>
      <c r="I321" s="31"/>
      <c r="J321" s="31"/>
      <c r="K321" s="32"/>
      <c r="L321" s="33"/>
      <c r="M321" s="34"/>
      <c r="N321" s="35"/>
      <c r="O321" s="36"/>
      <c r="P321" s="36"/>
      <c r="Q321" s="36"/>
      <c r="R321" s="37"/>
      <c r="S321" s="38"/>
      <c r="T321" s="39"/>
      <c r="U321" s="38"/>
      <c r="V321" s="39"/>
      <c r="W321" s="12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4"/>
      <c r="BE321" s="15"/>
      <c r="BF321" s="15"/>
      <c r="BG321" s="15"/>
      <c r="BH321" s="15"/>
    </row>
    <row r="322" spans="1:60" s="1" customFormat="1" ht="40.5" customHeight="1">
      <c r="A322" s="10"/>
      <c r="B322" s="11"/>
      <c r="C322" s="30"/>
      <c r="D322" s="31"/>
      <c r="E322" s="31"/>
      <c r="F322" s="31"/>
      <c r="G322" s="31"/>
      <c r="H322" s="31"/>
      <c r="I322" s="31"/>
      <c r="J322" s="31"/>
      <c r="K322" s="32"/>
      <c r="L322" s="33"/>
      <c r="M322" s="34"/>
      <c r="N322" s="35"/>
      <c r="O322" s="36"/>
      <c r="P322" s="36"/>
      <c r="Q322" s="36"/>
      <c r="R322" s="37"/>
      <c r="S322" s="38"/>
      <c r="T322" s="39"/>
      <c r="U322" s="38"/>
      <c r="V322" s="39"/>
      <c r="W322" s="12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4"/>
      <c r="BE322" s="15"/>
      <c r="BF322" s="15"/>
      <c r="BG322" s="15"/>
      <c r="BH322" s="15"/>
    </row>
    <row r="323" spans="1:60" s="1" customFormat="1" ht="40.5" customHeight="1">
      <c r="A323" s="10"/>
      <c r="B323" s="11"/>
      <c r="C323" s="30"/>
      <c r="D323" s="31"/>
      <c r="E323" s="31"/>
      <c r="F323" s="31"/>
      <c r="G323" s="31"/>
      <c r="H323" s="31"/>
      <c r="I323" s="31"/>
      <c r="J323" s="31"/>
      <c r="K323" s="32"/>
      <c r="L323" s="33"/>
      <c r="M323" s="34"/>
      <c r="N323" s="35"/>
      <c r="O323" s="36"/>
      <c r="P323" s="36"/>
      <c r="Q323" s="36"/>
      <c r="R323" s="37"/>
      <c r="S323" s="38"/>
      <c r="T323" s="39"/>
      <c r="U323" s="38"/>
      <c r="V323" s="39"/>
      <c r="W323" s="12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4"/>
      <c r="BE323" s="15"/>
      <c r="BF323" s="15"/>
      <c r="BG323" s="15"/>
      <c r="BH323" s="15"/>
    </row>
    <row r="324" spans="1:60" s="1" customFormat="1" ht="40.5" customHeight="1">
      <c r="A324" s="10"/>
      <c r="B324" s="11"/>
      <c r="C324" s="30"/>
      <c r="D324" s="31"/>
      <c r="E324" s="31"/>
      <c r="F324" s="31"/>
      <c r="G324" s="31"/>
      <c r="H324" s="31"/>
      <c r="I324" s="31"/>
      <c r="J324" s="31"/>
      <c r="K324" s="32"/>
      <c r="L324" s="33"/>
      <c r="M324" s="34"/>
      <c r="N324" s="35"/>
      <c r="O324" s="36"/>
      <c r="P324" s="36"/>
      <c r="Q324" s="36"/>
      <c r="R324" s="37"/>
      <c r="S324" s="38"/>
      <c r="T324" s="39"/>
      <c r="U324" s="38"/>
      <c r="V324" s="39"/>
      <c r="W324" s="12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4"/>
      <c r="BE324" s="15"/>
      <c r="BF324" s="15"/>
      <c r="BG324" s="15"/>
      <c r="BH324" s="15"/>
    </row>
    <row r="325" spans="1:60" s="1" customFormat="1" ht="40.5" customHeight="1">
      <c r="A325" s="10"/>
      <c r="B325" s="11"/>
      <c r="C325" s="30"/>
      <c r="D325" s="31"/>
      <c r="E325" s="31"/>
      <c r="F325" s="31"/>
      <c r="G325" s="31"/>
      <c r="H325" s="31"/>
      <c r="I325" s="31"/>
      <c r="J325" s="31"/>
      <c r="K325" s="32"/>
      <c r="L325" s="33"/>
      <c r="M325" s="34"/>
      <c r="N325" s="35"/>
      <c r="O325" s="36"/>
      <c r="P325" s="36"/>
      <c r="Q325" s="36"/>
      <c r="R325" s="37"/>
      <c r="S325" s="38"/>
      <c r="T325" s="39"/>
      <c r="U325" s="38"/>
      <c r="V325" s="39"/>
      <c r="W325" s="12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4"/>
      <c r="BE325" s="15"/>
      <c r="BF325" s="15"/>
      <c r="BG325" s="15"/>
      <c r="BH325" s="15"/>
    </row>
    <row r="326" spans="1:60" s="1" customFormat="1" ht="40.5" customHeight="1">
      <c r="A326" s="10"/>
      <c r="B326" s="11"/>
      <c r="C326" s="30"/>
      <c r="D326" s="31"/>
      <c r="E326" s="31"/>
      <c r="F326" s="31"/>
      <c r="G326" s="31"/>
      <c r="H326" s="31"/>
      <c r="I326" s="31"/>
      <c r="J326" s="31"/>
      <c r="K326" s="32"/>
      <c r="L326" s="33"/>
      <c r="M326" s="34"/>
      <c r="N326" s="35"/>
      <c r="O326" s="36"/>
      <c r="P326" s="36"/>
      <c r="Q326" s="36"/>
      <c r="R326" s="37"/>
      <c r="S326" s="38"/>
      <c r="T326" s="39"/>
      <c r="U326" s="38"/>
      <c r="V326" s="39"/>
      <c r="W326" s="12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4"/>
      <c r="BE326" s="15"/>
      <c r="BF326" s="15"/>
      <c r="BG326" s="15"/>
      <c r="BH326" s="15"/>
    </row>
    <row r="327" spans="1:60" s="1" customFormat="1" ht="40.5" customHeight="1">
      <c r="A327" s="10"/>
      <c r="B327" s="11"/>
      <c r="C327" s="30"/>
      <c r="D327" s="31"/>
      <c r="E327" s="31"/>
      <c r="F327" s="31"/>
      <c r="G327" s="31"/>
      <c r="H327" s="31"/>
      <c r="I327" s="31"/>
      <c r="J327" s="31"/>
      <c r="K327" s="32"/>
      <c r="L327" s="33"/>
      <c r="M327" s="34"/>
      <c r="N327" s="35"/>
      <c r="O327" s="36"/>
      <c r="P327" s="36"/>
      <c r="Q327" s="36"/>
      <c r="R327" s="37"/>
      <c r="S327" s="38"/>
      <c r="T327" s="39"/>
      <c r="U327" s="38"/>
      <c r="V327" s="39"/>
      <c r="W327" s="12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4"/>
      <c r="BE327" s="15"/>
      <c r="BF327" s="15"/>
      <c r="BG327" s="15"/>
      <c r="BH327" s="15"/>
    </row>
    <row r="328" spans="1:60" s="1" customFormat="1" ht="40.5" customHeight="1">
      <c r="A328" s="10"/>
      <c r="B328" s="11"/>
      <c r="C328" s="30"/>
      <c r="D328" s="31"/>
      <c r="E328" s="31"/>
      <c r="F328" s="31"/>
      <c r="G328" s="31"/>
      <c r="H328" s="31"/>
      <c r="I328" s="31"/>
      <c r="J328" s="31"/>
      <c r="K328" s="32"/>
      <c r="L328" s="33"/>
      <c r="M328" s="34"/>
      <c r="N328" s="35"/>
      <c r="O328" s="36"/>
      <c r="P328" s="36"/>
      <c r="Q328" s="36"/>
      <c r="R328" s="37"/>
      <c r="S328" s="38"/>
      <c r="T328" s="39"/>
      <c r="U328" s="38"/>
      <c r="V328" s="39"/>
      <c r="W328" s="12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4"/>
      <c r="BE328" s="15"/>
      <c r="BF328" s="15"/>
      <c r="BG328" s="15"/>
      <c r="BH328" s="15"/>
    </row>
    <row r="329" spans="1:60" s="1" customFormat="1" ht="40.5" customHeight="1">
      <c r="A329" s="10"/>
      <c r="B329" s="11"/>
      <c r="C329" s="30"/>
      <c r="D329" s="31"/>
      <c r="E329" s="31"/>
      <c r="F329" s="31"/>
      <c r="G329" s="31"/>
      <c r="H329" s="31"/>
      <c r="I329" s="31"/>
      <c r="J329" s="31"/>
      <c r="K329" s="32"/>
      <c r="L329" s="33"/>
      <c r="M329" s="34"/>
      <c r="N329" s="35"/>
      <c r="O329" s="36"/>
      <c r="P329" s="36"/>
      <c r="Q329" s="36"/>
      <c r="R329" s="37"/>
      <c r="S329" s="38"/>
      <c r="T329" s="39"/>
      <c r="U329" s="38"/>
      <c r="V329" s="39"/>
      <c r="W329" s="12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4"/>
      <c r="BE329" s="15"/>
      <c r="BF329" s="15"/>
      <c r="BG329" s="15"/>
      <c r="BH329" s="15"/>
    </row>
    <row r="330" spans="1:60" s="1" customFormat="1" ht="40.5" customHeight="1">
      <c r="A330" s="10"/>
      <c r="B330" s="11"/>
      <c r="C330" s="30"/>
      <c r="D330" s="31"/>
      <c r="E330" s="31"/>
      <c r="F330" s="31"/>
      <c r="G330" s="31"/>
      <c r="H330" s="31"/>
      <c r="I330" s="31"/>
      <c r="J330" s="31"/>
      <c r="K330" s="32"/>
      <c r="L330" s="33"/>
      <c r="M330" s="34"/>
      <c r="N330" s="35"/>
      <c r="O330" s="36"/>
      <c r="P330" s="36"/>
      <c r="Q330" s="36"/>
      <c r="R330" s="37"/>
      <c r="S330" s="38"/>
      <c r="T330" s="39"/>
      <c r="U330" s="38"/>
      <c r="V330" s="39"/>
      <c r="W330" s="12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4"/>
      <c r="BE330" s="15"/>
      <c r="BF330" s="15"/>
      <c r="BG330" s="15"/>
      <c r="BH330" s="15"/>
    </row>
    <row r="331" spans="1:60" s="1" customFormat="1" ht="40.5" customHeight="1">
      <c r="A331" s="10"/>
      <c r="B331" s="11"/>
      <c r="C331" s="30"/>
      <c r="D331" s="31"/>
      <c r="E331" s="31"/>
      <c r="F331" s="31"/>
      <c r="G331" s="31"/>
      <c r="H331" s="31"/>
      <c r="I331" s="31"/>
      <c r="J331" s="31"/>
      <c r="K331" s="32"/>
      <c r="L331" s="33"/>
      <c r="M331" s="34"/>
      <c r="N331" s="35"/>
      <c r="O331" s="36"/>
      <c r="P331" s="36"/>
      <c r="Q331" s="36"/>
      <c r="R331" s="37"/>
      <c r="S331" s="38"/>
      <c r="T331" s="39"/>
      <c r="U331" s="38"/>
      <c r="V331" s="39"/>
      <c r="W331" s="12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4"/>
      <c r="BE331" s="15"/>
      <c r="BF331" s="15"/>
      <c r="BG331" s="15"/>
      <c r="BH331" s="15"/>
    </row>
    <row r="332" spans="1:60" s="1" customFormat="1" ht="40.5" customHeight="1">
      <c r="A332" s="10"/>
      <c r="B332" s="11"/>
      <c r="C332" s="30"/>
      <c r="D332" s="31"/>
      <c r="E332" s="31"/>
      <c r="F332" s="31"/>
      <c r="G332" s="31"/>
      <c r="H332" s="31"/>
      <c r="I332" s="31"/>
      <c r="J332" s="31"/>
      <c r="K332" s="32"/>
      <c r="L332" s="33"/>
      <c r="M332" s="34"/>
      <c r="N332" s="35"/>
      <c r="O332" s="36"/>
      <c r="P332" s="36"/>
      <c r="Q332" s="36"/>
      <c r="R332" s="37"/>
      <c r="S332" s="38"/>
      <c r="T332" s="39"/>
      <c r="U332" s="38"/>
      <c r="V332" s="39"/>
      <c r="W332" s="12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4"/>
      <c r="BE332" s="15"/>
      <c r="BF332" s="15"/>
      <c r="BG332" s="15"/>
      <c r="BH332" s="15"/>
    </row>
    <row r="333" spans="1:60" s="1" customFormat="1" ht="40.5" customHeight="1">
      <c r="A333" s="10"/>
      <c r="B333" s="11"/>
      <c r="C333" s="30"/>
      <c r="D333" s="31"/>
      <c r="E333" s="31"/>
      <c r="F333" s="31"/>
      <c r="G333" s="31"/>
      <c r="H333" s="31"/>
      <c r="I333" s="31"/>
      <c r="J333" s="31"/>
      <c r="K333" s="32"/>
      <c r="L333" s="33"/>
      <c r="M333" s="34"/>
      <c r="N333" s="35"/>
      <c r="O333" s="36"/>
      <c r="P333" s="36"/>
      <c r="Q333" s="36"/>
      <c r="R333" s="37"/>
      <c r="S333" s="38"/>
      <c r="T333" s="39"/>
      <c r="U333" s="38"/>
      <c r="V333" s="39"/>
      <c r="W333" s="12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4"/>
      <c r="BE333" s="15"/>
      <c r="BF333" s="15"/>
      <c r="BG333" s="15"/>
      <c r="BH333" s="15"/>
    </row>
    <row r="334" spans="1:60" s="1" customFormat="1" ht="40.5" customHeight="1">
      <c r="A334" s="10"/>
      <c r="B334" s="11"/>
      <c r="C334" s="30"/>
      <c r="D334" s="31"/>
      <c r="E334" s="31"/>
      <c r="F334" s="31"/>
      <c r="G334" s="31"/>
      <c r="H334" s="31"/>
      <c r="I334" s="31"/>
      <c r="J334" s="31"/>
      <c r="K334" s="32"/>
      <c r="L334" s="33"/>
      <c r="M334" s="34"/>
      <c r="N334" s="35"/>
      <c r="O334" s="36"/>
      <c r="P334" s="36"/>
      <c r="Q334" s="36"/>
      <c r="R334" s="37"/>
      <c r="S334" s="38"/>
      <c r="T334" s="39"/>
      <c r="U334" s="38"/>
      <c r="V334" s="39"/>
      <c r="W334" s="12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4"/>
      <c r="BE334" s="15"/>
      <c r="BF334" s="15"/>
      <c r="BG334" s="15"/>
      <c r="BH334" s="15"/>
    </row>
    <row r="335" spans="1:60" s="1" customFormat="1" ht="40.5" customHeight="1">
      <c r="A335" s="10"/>
      <c r="B335" s="11"/>
      <c r="C335" s="30"/>
      <c r="D335" s="31"/>
      <c r="E335" s="31"/>
      <c r="F335" s="31"/>
      <c r="G335" s="31"/>
      <c r="H335" s="31"/>
      <c r="I335" s="31"/>
      <c r="J335" s="31"/>
      <c r="K335" s="32"/>
      <c r="L335" s="33"/>
      <c r="M335" s="34"/>
      <c r="N335" s="35"/>
      <c r="O335" s="36"/>
      <c r="P335" s="36"/>
      <c r="Q335" s="36"/>
      <c r="R335" s="37"/>
      <c r="S335" s="38"/>
      <c r="T335" s="39"/>
      <c r="U335" s="38"/>
      <c r="V335" s="39"/>
      <c r="W335" s="12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4"/>
      <c r="BE335" s="15"/>
      <c r="BF335" s="15"/>
      <c r="BG335" s="15"/>
      <c r="BH335" s="15"/>
    </row>
    <row r="336" spans="1:60" s="1" customFormat="1" ht="40.5" customHeight="1">
      <c r="A336" s="10"/>
      <c r="B336" s="11"/>
      <c r="C336" s="30"/>
      <c r="D336" s="31"/>
      <c r="E336" s="31"/>
      <c r="F336" s="31"/>
      <c r="G336" s="31"/>
      <c r="H336" s="31"/>
      <c r="I336" s="31"/>
      <c r="J336" s="31"/>
      <c r="K336" s="32"/>
      <c r="L336" s="33"/>
      <c r="M336" s="34"/>
      <c r="N336" s="35"/>
      <c r="O336" s="36"/>
      <c r="P336" s="36"/>
      <c r="Q336" s="36"/>
      <c r="R336" s="37"/>
      <c r="S336" s="38"/>
      <c r="T336" s="39"/>
      <c r="U336" s="38"/>
      <c r="V336" s="39"/>
      <c r="W336" s="12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4"/>
      <c r="BE336" s="15"/>
      <c r="BF336" s="15"/>
      <c r="BG336" s="15"/>
      <c r="BH336" s="15"/>
    </row>
    <row r="337" spans="1:60" s="1" customFormat="1" ht="40.5" customHeight="1">
      <c r="A337" s="10"/>
      <c r="B337" s="11"/>
      <c r="C337" s="30"/>
      <c r="D337" s="31"/>
      <c r="E337" s="31"/>
      <c r="F337" s="31"/>
      <c r="G337" s="31"/>
      <c r="H337" s="31"/>
      <c r="I337" s="31"/>
      <c r="J337" s="31"/>
      <c r="K337" s="32"/>
      <c r="L337" s="33"/>
      <c r="M337" s="34"/>
      <c r="N337" s="35"/>
      <c r="O337" s="36"/>
      <c r="P337" s="36"/>
      <c r="Q337" s="36"/>
      <c r="R337" s="37"/>
      <c r="S337" s="38"/>
      <c r="T337" s="39"/>
      <c r="U337" s="38"/>
      <c r="V337" s="39"/>
      <c r="W337" s="12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4"/>
      <c r="BE337" s="15"/>
      <c r="BF337" s="15"/>
      <c r="BG337" s="15"/>
      <c r="BH337" s="15"/>
    </row>
    <row r="338" spans="1:60" s="1" customFormat="1" ht="40.5" customHeight="1">
      <c r="A338" s="10"/>
      <c r="B338" s="11"/>
      <c r="C338" s="30"/>
      <c r="D338" s="31"/>
      <c r="E338" s="31"/>
      <c r="F338" s="31"/>
      <c r="G338" s="31"/>
      <c r="H338" s="31"/>
      <c r="I338" s="31"/>
      <c r="J338" s="31"/>
      <c r="K338" s="32"/>
      <c r="L338" s="33"/>
      <c r="M338" s="34"/>
      <c r="N338" s="35"/>
      <c r="O338" s="36"/>
      <c r="P338" s="36"/>
      <c r="Q338" s="36"/>
      <c r="R338" s="37"/>
      <c r="S338" s="38"/>
      <c r="T338" s="39"/>
      <c r="U338" s="38"/>
      <c r="V338" s="39"/>
      <c r="W338" s="12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4"/>
      <c r="BE338" s="15"/>
      <c r="BF338" s="15"/>
      <c r="BG338" s="15"/>
      <c r="BH338" s="15"/>
    </row>
    <row r="339" spans="1:60" s="1" customFormat="1" ht="40.5" customHeight="1">
      <c r="A339" s="10"/>
      <c r="B339" s="11"/>
      <c r="C339" s="30"/>
      <c r="D339" s="31"/>
      <c r="E339" s="31"/>
      <c r="F339" s="31"/>
      <c r="G339" s="31"/>
      <c r="H339" s="31"/>
      <c r="I339" s="31"/>
      <c r="J339" s="31"/>
      <c r="K339" s="32"/>
      <c r="L339" s="33"/>
      <c r="M339" s="34"/>
      <c r="N339" s="35"/>
      <c r="O339" s="36"/>
      <c r="P339" s="36"/>
      <c r="Q339" s="36"/>
      <c r="R339" s="37"/>
      <c r="S339" s="38"/>
      <c r="T339" s="39"/>
      <c r="U339" s="38"/>
      <c r="V339" s="39"/>
      <c r="W339" s="12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4"/>
      <c r="BE339" s="15"/>
      <c r="BF339" s="15"/>
      <c r="BG339" s="15"/>
      <c r="BH339" s="15"/>
    </row>
    <row r="340" spans="1:60" s="1" customFormat="1" ht="40.5" customHeight="1">
      <c r="A340" s="10"/>
      <c r="B340" s="11"/>
      <c r="C340" s="30"/>
      <c r="D340" s="31"/>
      <c r="E340" s="31"/>
      <c r="F340" s="31"/>
      <c r="G340" s="31"/>
      <c r="H340" s="31"/>
      <c r="I340" s="31"/>
      <c r="J340" s="31"/>
      <c r="K340" s="32"/>
      <c r="L340" s="33"/>
      <c r="M340" s="34"/>
      <c r="N340" s="35"/>
      <c r="O340" s="36"/>
      <c r="P340" s="36"/>
      <c r="Q340" s="36"/>
      <c r="R340" s="37"/>
      <c r="S340" s="38"/>
      <c r="T340" s="39"/>
      <c r="U340" s="38"/>
      <c r="V340" s="39"/>
      <c r="W340" s="12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4"/>
      <c r="BE340" s="15"/>
      <c r="BF340" s="15"/>
      <c r="BG340" s="15"/>
      <c r="BH340" s="15"/>
    </row>
    <row r="341" spans="1:60" s="1" customFormat="1" ht="40.5" customHeight="1">
      <c r="A341" s="10"/>
      <c r="B341" s="11"/>
      <c r="C341" s="30"/>
      <c r="D341" s="31"/>
      <c r="E341" s="31"/>
      <c r="F341" s="31"/>
      <c r="G341" s="31"/>
      <c r="H341" s="31"/>
      <c r="I341" s="31"/>
      <c r="J341" s="31"/>
      <c r="K341" s="32"/>
      <c r="L341" s="33"/>
      <c r="M341" s="34"/>
      <c r="N341" s="35"/>
      <c r="O341" s="36"/>
      <c r="P341" s="36"/>
      <c r="Q341" s="36"/>
      <c r="R341" s="37"/>
      <c r="S341" s="38"/>
      <c r="T341" s="39"/>
      <c r="U341" s="38"/>
      <c r="V341" s="39"/>
      <c r="W341" s="12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4"/>
      <c r="BE341" s="15"/>
      <c r="BF341" s="15"/>
      <c r="BG341" s="15"/>
      <c r="BH341" s="15"/>
    </row>
    <row r="342" spans="1:60" s="1" customFormat="1" ht="40.5" customHeight="1">
      <c r="A342" s="10"/>
      <c r="B342" s="11"/>
      <c r="C342" s="30"/>
      <c r="D342" s="31"/>
      <c r="E342" s="31"/>
      <c r="F342" s="31"/>
      <c r="G342" s="31"/>
      <c r="H342" s="31"/>
      <c r="I342" s="31"/>
      <c r="J342" s="31"/>
      <c r="K342" s="32"/>
      <c r="L342" s="33"/>
      <c r="M342" s="34"/>
      <c r="N342" s="35"/>
      <c r="O342" s="36"/>
      <c r="P342" s="36"/>
      <c r="Q342" s="36"/>
      <c r="R342" s="37"/>
      <c r="S342" s="38"/>
      <c r="T342" s="39"/>
      <c r="U342" s="38"/>
      <c r="V342" s="39"/>
      <c r="W342" s="12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4"/>
      <c r="BE342" s="15"/>
      <c r="BF342" s="15"/>
      <c r="BG342" s="15"/>
      <c r="BH342" s="15"/>
    </row>
    <row r="343" spans="1:60" s="1" customFormat="1" ht="40.5" customHeight="1">
      <c r="A343" s="10"/>
      <c r="B343" s="11"/>
      <c r="C343" s="30"/>
      <c r="D343" s="31"/>
      <c r="E343" s="31"/>
      <c r="F343" s="31"/>
      <c r="G343" s="31"/>
      <c r="H343" s="31"/>
      <c r="I343" s="31"/>
      <c r="J343" s="31"/>
      <c r="K343" s="32"/>
      <c r="L343" s="33"/>
      <c r="M343" s="34"/>
      <c r="N343" s="35"/>
      <c r="O343" s="36"/>
      <c r="P343" s="36"/>
      <c r="Q343" s="36"/>
      <c r="R343" s="37"/>
      <c r="S343" s="38"/>
      <c r="T343" s="39"/>
      <c r="U343" s="38"/>
      <c r="V343" s="39"/>
      <c r="W343" s="12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4"/>
      <c r="BE343" s="15"/>
      <c r="BF343" s="15"/>
      <c r="BG343" s="15"/>
      <c r="BH343" s="15"/>
    </row>
    <row r="344" spans="1:60" s="1" customFormat="1" ht="40.5" customHeight="1">
      <c r="A344" s="10"/>
      <c r="B344" s="11"/>
      <c r="C344" s="30"/>
      <c r="D344" s="31"/>
      <c r="E344" s="31"/>
      <c r="F344" s="31"/>
      <c r="G344" s="31"/>
      <c r="H344" s="31"/>
      <c r="I344" s="31"/>
      <c r="J344" s="31"/>
      <c r="K344" s="32"/>
      <c r="L344" s="33"/>
      <c r="M344" s="34"/>
      <c r="N344" s="35"/>
      <c r="O344" s="36"/>
      <c r="P344" s="36"/>
      <c r="Q344" s="36"/>
      <c r="R344" s="37"/>
      <c r="S344" s="38"/>
      <c r="T344" s="39"/>
      <c r="U344" s="38"/>
      <c r="V344" s="39"/>
      <c r="W344" s="12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4"/>
      <c r="BE344" s="15"/>
      <c r="BF344" s="15"/>
      <c r="BG344" s="15"/>
      <c r="BH344" s="15"/>
    </row>
    <row r="345" spans="1:60" s="1" customFormat="1" ht="40.5" customHeight="1">
      <c r="A345" s="10"/>
      <c r="B345" s="11"/>
      <c r="C345" s="30"/>
      <c r="D345" s="31"/>
      <c r="E345" s="31"/>
      <c r="F345" s="31"/>
      <c r="G345" s="31"/>
      <c r="H345" s="31"/>
      <c r="I345" s="31"/>
      <c r="J345" s="31"/>
      <c r="K345" s="32"/>
      <c r="L345" s="33"/>
      <c r="M345" s="34"/>
      <c r="N345" s="35"/>
      <c r="O345" s="36"/>
      <c r="P345" s="36"/>
      <c r="Q345" s="36"/>
      <c r="R345" s="37"/>
      <c r="S345" s="38"/>
      <c r="T345" s="39"/>
      <c r="U345" s="38"/>
      <c r="V345" s="39"/>
      <c r="W345" s="12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4"/>
      <c r="BE345" s="15"/>
      <c r="BF345" s="15"/>
      <c r="BG345" s="15"/>
      <c r="BH345" s="15"/>
    </row>
    <row r="346" spans="1:60" s="1" customFormat="1" ht="40.5" customHeight="1">
      <c r="A346" s="10"/>
      <c r="B346" s="11"/>
      <c r="C346" s="30"/>
      <c r="D346" s="31"/>
      <c r="E346" s="31"/>
      <c r="F346" s="31"/>
      <c r="G346" s="31"/>
      <c r="H346" s="31"/>
      <c r="I346" s="31"/>
      <c r="J346" s="31"/>
      <c r="K346" s="32"/>
      <c r="L346" s="33"/>
      <c r="M346" s="34"/>
      <c r="N346" s="35"/>
      <c r="O346" s="36"/>
      <c r="P346" s="36"/>
      <c r="Q346" s="36"/>
      <c r="R346" s="37"/>
      <c r="S346" s="38"/>
      <c r="T346" s="39"/>
      <c r="U346" s="38"/>
      <c r="V346" s="39"/>
      <c r="W346" s="12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4"/>
      <c r="BE346" s="15"/>
      <c r="BF346" s="15"/>
      <c r="BG346" s="15"/>
      <c r="BH346" s="15"/>
    </row>
    <row r="347" spans="1:60" s="1" customFormat="1" ht="40.5" customHeight="1">
      <c r="A347" s="10"/>
      <c r="B347" s="11"/>
      <c r="C347" s="30"/>
      <c r="D347" s="31"/>
      <c r="E347" s="31"/>
      <c r="F347" s="31"/>
      <c r="G347" s="31"/>
      <c r="H347" s="31"/>
      <c r="I347" s="31"/>
      <c r="J347" s="31"/>
      <c r="K347" s="32"/>
      <c r="L347" s="33"/>
      <c r="M347" s="34"/>
      <c r="N347" s="35"/>
      <c r="O347" s="36"/>
      <c r="P347" s="36"/>
      <c r="Q347" s="36"/>
      <c r="R347" s="37"/>
      <c r="S347" s="38"/>
      <c r="T347" s="39"/>
      <c r="U347" s="38"/>
      <c r="V347" s="39"/>
      <c r="W347" s="12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4"/>
      <c r="BE347" s="15"/>
      <c r="BF347" s="15"/>
      <c r="BG347" s="15"/>
      <c r="BH347" s="15"/>
    </row>
    <row r="348" spans="1:60" s="1" customFormat="1" ht="40.5" customHeight="1">
      <c r="A348" s="10"/>
      <c r="B348" s="11"/>
      <c r="C348" s="30"/>
      <c r="D348" s="31"/>
      <c r="E348" s="31"/>
      <c r="F348" s="31"/>
      <c r="G348" s="31"/>
      <c r="H348" s="31"/>
      <c r="I348" s="31"/>
      <c r="J348" s="31"/>
      <c r="K348" s="32"/>
      <c r="L348" s="33"/>
      <c r="M348" s="34"/>
      <c r="N348" s="35"/>
      <c r="O348" s="36"/>
      <c r="P348" s="36"/>
      <c r="Q348" s="36"/>
      <c r="R348" s="37"/>
      <c r="S348" s="38"/>
      <c r="T348" s="39"/>
      <c r="U348" s="38"/>
      <c r="V348" s="39"/>
      <c r="W348" s="12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4"/>
      <c r="BE348" s="15"/>
      <c r="BF348" s="15"/>
      <c r="BG348" s="15"/>
      <c r="BH348" s="15"/>
    </row>
    <row r="349" spans="1:60" s="1" customFormat="1" ht="40.5" customHeight="1">
      <c r="A349" s="10"/>
      <c r="B349" s="11"/>
      <c r="C349" s="30"/>
      <c r="D349" s="31"/>
      <c r="E349" s="31"/>
      <c r="F349" s="31"/>
      <c r="G349" s="31"/>
      <c r="H349" s="31"/>
      <c r="I349" s="31"/>
      <c r="J349" s="31"/>
      <c r="K349" s="32"/>
      <c r="L349" s="33"/>
      <c r="M349" s="34"/>
      <c r="N349" s="35"/>
      <c r="O349" s="36"/>
      <c r="P349" s="36"/>
      <c r="Q349" s="36"/>
      <c r="R349" s="37"/>
      <c r="S349" s="38"/>
      <c r="T349" s="39"/>
      <c r="U349" s="38"/>
      <c r="V349" s="39"/>
      <c r="W349" s="12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4"/>
      <c r="BE349" s="15"/>
      <c r="BF349" s="15"/>
      <c r="BG349" s="15"/>
      <c r="BH349" s="15"/>
    </row>
    <row r="350" spans="1:60" s="1" customFormat="1" ht="40.5" customHeight="1">
      <c r="A350" s="10"/>
      <c r="B350" s="11"/>
      <c r="C350" s="30"/>
      <c r="D350" s="31"/>
      <c r="E350" s="31"/>
      <c r="F350" s="31"/>
      <c r="G350" s="31"/>
      <c r="H350" s="31"/>
      <c r="I350" s="31"/>
      <c r="J350" s="31"/>
      <c r="K350" s="32"/>
      <c r="L350" s="33"/>
      <c r="M350" s="34"/>
      <c r="N350" s="35"/>
      <c r="O350" s="36"/>
      <c r="P350" s="36"/>
      <c r="Q350" s="36"/>
      <c r="R350" s="37"/>
      <c r="S350" s="38"/>
      <c r="T350" s="39"/>
      <c r="U350" s="38"/>
      <c r="V350" s="39"/>
      <c r="W350" s="12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4"/>
      <c r="BE350" s="15"/>
      <c r="BF350" s="15"/>
      <c r="BG350" s="15"/>
      <c r="BH350" s="15"/>
    </row>
    <row r="351" spans="1:60" s="1" customFormat="1" ht="40.5" customHeight="1">
      <c r="A351" s="10"/>
      <c r="B351" s="11"/>
      <c r="C351" s="30"/>
      <c r="D351" s="31"/>
      <c r="E351" s="31"/>
      <c r="F351" s="31"/>
      <c r="G351" s="31"/>
      <c r="H351" s="31"/>
      <c r="I351" s="31"/>
      <c r="J351" s="31"/>
      <c r="K351" s="32"/>
      <c r="L351" s="33"/>
      <c r="M351" s="34"/>
      <c r="N351" s="35"/>
      <c r="O351" s="36"/>
      <c r="P351" s="36"/>
      <c r="Q351" s="36"/>
      <c r="R351" s="37"/>
      <c r="S351" s="38"/>
      <c r="T351" s="39"/>
      <c r="U351" s="38"/>
      <c r="V351" s="39"/>
      <c r="W351" s="12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4"/>
      <c r="BE351" s="15"/>
      <c r="BF351" s="15"/>
      <c r="BG351" s="15"/>
      <c r="BH351" s="15"/>
    </row>
    <row r="352" spans="1:60" s="1" customFormat="1" ht="40.5" customHeight="1">
      <c r="A352" s="10"/>
      <c r="B352" s="11"/>
      <c r="C352" s="30"/>
      <c r="D352" s="31"/>
      <c r="E352" s="31"/>
      <c r="F352" s="31"/>
      <c r="G352" s="31"/>
      <c r="H352" s="31"/>
      <c r="I352" s="31"/>
      <c r="J352" s="31"/>
      <c r="K352" s="32"/>
      <c r="L352" s="33"/>
      <c r="M352" s="34"/>
      <c r="N352" s="35"/>
      <c r="O352" s="36"/>
      <c r="P352" s="36"/>
      <c r="Q352" s="36"/>
      <c r="R352" s="37"/>
      <c r="S352" s="38"/>
      <c r="T352" s="39"/>
      <c r="U352" s="38"/>
      <c r="V352" s="39"/>
      <c r="W352" s="12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4"/>
      <c r="BE352" s="15"/>
      <c r="BF352" s="15"/>
      <c r="BG352" s="15"/>
      <c r="BH352" s="15"/>
    </row>
    <row r="353" spans="1:60" s="1" customFormat="1" ht="40.5" customHeight="1">
      <c r="A353" s="10"/>
      <c r="B353" s="11"/>
      <c r="C353" s="30"/>
      <c r="D353" s="31"/>
      <c r="E353" s="31"/>
      <c r="F353" s="31"/>
      <c r="G353" s="31"/>
      <c r="H353" s="31"/>
      <c r="I353" s="31"/>
      <c r="J353" s="31"/>
      <c r="K353" s="32"/>
      <c r="L353" s="33"/>
      <c r="M353" s="34"/>
      <c r="N353" s="35"/>
      <c r="O353" s="36"/>
      <c r="P353" s="36"/>
      <c r="Q353" s="36"/>
      <c r="R353" s="37"/>
      <c r="S353" s="38"/>
      <c r="T353" s="39"/>
      <c r="U353" s="38"/>
      <c r="V353" s="39"/>
      <c r="W353" s="12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4"/>
      <c r="BE353" s="15"/>
      <c r="BF353" s="15"/>
      <c r="BG353" s="15"/>
      <c r="BH353" s="15"/>
    </row>
    <row r="354" spans="1:60" s="1" customFormat="1" ht="40.5" customHeight="1">
      <c r="A354" s="10"/>
      <c r="B354" s="11"/>
      <c r="C354" s="30"/>
      <c r="D354" s="31"/>
      <c r="E354" s="31"/>
      <c r="F354" s="31"/>
      <c r="G354" s="31"/>
      <c r="H354" s="31"/>
      <c r="I354" s="31"/>
      <c r="J354" s="31"/>
      <c r="K354" s="32"/>
      <c r="L354" s="33"/>
      <c r="M354" s="34"/>
      <c r="N354" s="35"/>
      <c r="O354" s="36"/>
      <c r="P354" s="36"/>
      <c r="Q354" s="36"/>
      <c r="R354" s="37"/>
      <c r="S354" s="38"/>
      <c r="T354" s="39"/>
      <c r="U354" s="38"/>
      <c r="V354" s="39"/>
      <c r="W354" s="12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4"/>
      <c r="BE354" s="15"/>
      <c r="BF354" s="15"/>
      <c r="BG354" s="15"/>
      <c r="BH354" s="15"/>
    </row>
    <row r="355" spans="1:60" s="1" customFormat="1" ht="40.5" customHeight="1">
      <c r="A355" s="10"/>
      <c r="B355" s="11"/>
      <c r="C355" s="30"/>
      <c r="D355" s="31"/>
      <c r="E355" s="31"/>
      <c r="F355" s="31"/>
      <c r="G355" s="31"/>
      <c r="H355" s="31"/>
      <c r="I355" s="31"/>
      <c r="J355" s="31"/>
      <c r="K355" s="32"/>
      <c r="L355" s="33"/>
      <c r="M355" s="34"/>
      <c r="N355" s="35"/>
      <c r="O355" s="36"/>
      <c r="P355" s="36"/>
      <c r="Q355" s="36"/>
      <c r="R355" s="37"/>
      <c r="S355" s="38"/>
      <c r="T355" s="39"/>
      <c r="U355" s="38"/>
      <c r="V355" s="39"/>
      <c r="W355" s="12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4"/>
      <c r="BE355" s="15"/>
      <c r="BF355" s="15"/>
      <c r="BG355" s="15"/>
      <c r="BH355" s="15"/>
    </row>
    <row r="356" spans="1:60" s="1" customFormat="1" ht="40.5" customHeight="1">
      <c r="A356" s="10"/>
      <c r="B356" s="11"/>
      <c r="C356" s="30"/>
      <c r="D356" s="31"/>
      <c r="E356" s="31"/>
      <c r="F356" s="31"/>
      <c r="G356" s="31"/>
      <c r="H356" s="31"/>
      <c r="I356" s="31"/>
      <c r="J356" s="31"/>
      <c r="K356" s="32"/>
      <c r="L356" s="33"/>
      <c r="M356" s="34"/>
      <c r="N356" s="35"/>
      <c r="O356" s="36"/>
      <c r="P356" s="36"/>
      <c r="Q356" s="36"/>
      <c r="R356" s="37"/>
      <c r="S356" s="38"/>
      <c r="T356" s="39"/>
      <c r="U356" s="38"/>
      <c r="V356" s="39"/>
      <c r="W356" s="12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4"/>
      <c r="BE356" s="15"/>
      <c r="BF356" s="15"/>
      <c r="BG356" s="15"/>
      <c r="BH356" s="15"/>
    </row>
    <row r="357" spans="1:60" s="1" customFormat="1" ht="40.5" customHeight="1">
      <c r="A357" s="10"/>
      <c r="B357" s="11"/>
      <c r="C357" s="30"/>
      <c r="D357" s="31"/>
      <c r="E357" s="31"/>
      <c r="F357" s="31"/>
      <c r="G357" s="31"/>
      <c r="H357" s="31"/>
      <c r="I357" s="31"/>
      <c r="J357" s="31"/>
      <c r="K357" s="32"/>
      <c r="L357" s="33"/>
      <c r="M357" s="34"/>
      <c r="N357" s="35"/>
      <c r="O357" s="36"/>
      <c r="P357" s="36"/>
      <c r="Q357" s="36"/>
      <c r="R357" s="37"/>
      <c r="S357" s="38"/>
      <c r="T357" s="39"/>
      <c r="U357" s="38"/>
      <c r="V357" s="39"/>
      <c r="W357" s="12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4"/>
      <c r="BE357" s="15"/>
      <c r="BF357" s="15"/>
      <c r="BG357" s="15"/>
      <c r="BH357" s="15"/>
    </row>
    <row r="358" spans="1:60" s="1" customFormat="1" ht="40.5" customHeight="1">
      <c r="A358" s="10"/>
      <c r="B358" s="11"/>
      <c r="C358" s="30"/>
      <c r="D358" s="31"/>
      <c r="E358" s="31"/>
      <c r="F358" s="31"/>
      <c r="G358" s="31"/>
      <c r="H358" s="31"/>
      <c r="I358" s="31"/>
      <c r="J358" s="31"/>
      <c r="K358" s="32"/>
      <c r="L358" s="33"/>
      <c r="M358" s="34"/>
      <c r="N358" s="35"/>
      <c r="O358" s="36"/>
      <c r="P358" s="36"/>
      <c r="Q358" s="36"/>
      <c r="R358" s="37"/>
      <c r="S358" s="38"/>
      <c r="T358" s="39"/>
      <c r="U358" s="38"/>
      <c r="V358" s="39"/>
      <c r="W358" s="12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4"/>
      <c r="BE358" s="15"/>
      <c r="BF358" s="15"/>
      <c r="BG358" s="15"/>
      <c r="BH358" s="15"/>
    </row>
    <row r="359" spans="1:60" s="1" customFormat="1" ht="40.5" customHeight="1">
      <c r="A359" s="10"/>
      <c r="B359" s="11"/>
      <c r="C359" s="30"/>
      <c r="D359" s="31"/>
      <c r="E359" s="31"/>
      <c r="F359" s="31"/>
      <c r="G359" s="31"/>
      <c r="H359" s="31"/>
      <c r="I359" s="31"/>
      <c r="J359" s="31"/>
      <c r="K359" s="32"/>
      <c r="L359" s="33"/>
      <c r="M359" s="34"/>
      <c r="N359" s="35"/>
      <c r="O359" s="36"/>
      <c r="P359" s="36"/>
      <c r="Q359" s="36"/>
      <c r="R359" s="37"/>
      <c r="S359" s="38"/>
      <c r="T359" s="39"/>
      <c r="U359" s="38"/>
      <c r="V359" s="39"/>
      <c r="W359" s="12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4"/>
      <c r="BE359" s="15"/>
      <c r="BF359" s="15"/>
      <c r="BG359" s="15"/>
      <c r="BH359" s="15"/>
    </row>
    <row r="360" spans="1:60" s="1" customFormat="1" ht="40.5" customHeight="1">
      <c r="A360" s="10"/>
      <c r="B360" s="11"/>
      <c r="C360" s="30"/>
      <c r="D360" s="31"/>
      <c r="E360" s="31"/>
      <c r="F360" s="31"/>
      <c r="G360" s="31"/>
      <c r="H360" s="31"/>
      <c r="I360" s="31"/>
      <c r="J360" s="31"/>
      <c r="K360" s="32"/>
      <c r="L360" s="33"/>
      <c r="M360" s="34"/>
      <c r="N360" s="35"/>
      <c r="O360" s="36"/>
      <c r="P360" s="36"/>
      <c r="Q360" s="36"/>
      <c r="R360" s="37"/>
      <c r="S360" s="38"/>
      <c r="T360" s="39"/>
      <c r="U360" s="38"/>
      <c r="V360" s="39"/>
      <c r="W360" s="12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4"/>
      <c r="BE360" s="15"/>
      <c r="BF360" s="15"/>
      <c r="BG360" s="15"/>
      <c r="BH360" s="15"/>
    </row>
    <row r="361" spans="1:60" s="1" customFormat="1" ht="40.5" customHeight="1">
      <c r="A361" s="10"/>
      <c r="B361" s="11"/>
      <c r="C361" s="30"/>
      <c r="D361" s="31"/>
      <c r="E361" s="31"/>
      <c r="F361" s="31"/>
      <c r="G361" s="31"/>
      <c r="H361" s="31"/>
      <c r="I361" s="31"/>
      <c r="J361" s="31"/>
      <c r="K361" s="32"/>
      <c r="L361" s="33"/>
      <c r="M361" s="34"/>
      <c r="N361" s="35"/>
      <c r="O361" s="36"/>
      <c r="P361" s="36"/>
      <c r="Q361" s="36"/>
      <c r="R361" s="37"/>
      <c r="S361" s="38"/>
      <c r="T361" s="39"/>
      <c r="U361" s="38"/>
      <c r="V361" s="39"/>
      <c r="W361" s="12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4"/>
      <c r="BE361" s="15"/>
      <c r="BF361" s="15"/>
      <c r="BG361" s="15"/>
      <c r="BH361" s="15"/>
    </row>
    <row r="362" spans="1:60" s="1" customFormat="1" ht="40.5" customHeight="1">
      <c r="A362" s="10"/>
      <c r="B362" s="11"/>
      <c r="C362" s="30"/>
      <c r="D362" s="31"/>
      <c r="E362" s="31"/>
      <c r="F362" s="31"/>
      <c r="G362" s="31"/>
      <c r="H362" s="31"/>
      <c r="I362" s="31"/>
      <c r="J362" s="31"/>
      <c r="K362" s="32"/>
      <c r="L362" s="33"/>
      <c r="M362" s="34"/>
      <c r="N362" s="35"/>
      <c r="O362" s="36"/>
      <c r="P362" s="36"/>
      <c r="Q362" s="36"/>
      <c r="R362" s="37"/>
      <c r="S362" s="38"/>
      <c r="T362" s="39"/>
      <c r="U362" s="38"/>
      <c r="V362" s="39"/>
      <c r="W362" s="12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4"/>
      <c r="BE362" s="15"/>
      <c r="BF362" s="15"/>
      <c r="BG362" s="15"/>
      <c r="BH362" s="15"/>
    </row>
    <row r="363" spans="1:60" s="1" customFormat="1" ht="40.5" customHeight="1">
      <c r="A363" s="10"/>
      <c r="B363" s="11"/>
      <c r="C363" s="30"/>
      <c r="D363" s="31"/>
      <c r="E363" s="31"/>
      <c r="F363" s="31"/>
      <c r="G363" s="31"/>
      <c r="H363" s="31"/>
      <c r="I363" s="31"/>
      <c r="J363" s="31"/>
      <c r="K363" s="32"/>
      <c r="L363" s="33"/>
      <c r="M363" s="34"/>
      <c r="N363" s="35"/>
      <c r="O363" s="36"/>
      <c r="P363" s="36"/>
      <c r="Q363" s="36"/>
      <c r="R363" s="37"/>
      <c r="S363" s="38"/>
      <c r="T363" s="39"/>
      <c r="U363" s="38"/>
      <c r="V363" s="39"/>
      <c r="W363" s="12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4"/>
      <c r="BE363" s="15"/>
      <c r="BF363" s="15"/>
      <c r="BG363" s="15"/>
      <c r="BH363" s="15"/>
    </row>
    <row r="364" spans="1:60" s="1" customFormat="1" ht="40.5" customHeight="1">
      <c r="A364" s="10"/>
      <c r="B364" s="11"/>
      <c r="C364" s="30"/>
      <c r="D364" s="31"/>
      <c r="E364" s="31"/>
      <c r="F364" s="31"/>
      <c r="G364" s="31"/>
      <c r="H364" s="31"/>
      <c r="I364" s="31"/>
      <c r="J364" s="31"/>
      <c r="K364" s="32"/>
      <c r="L364" s="33"/>
      <c r="M364" s="34"/>
      <c r="N364" s="35"/>
      <c r="O364" s="36"/>
      <c r="P364" s="36"/>
      <c r="Q364" s="36"/>
      <c r="R364" s="37"/>
      <c r="S364" s="38"/>
      <c r="T364" s="39"/>
      <c r="U364" s="38"/>
      <c r="V364" s="39"/>
      <c r="W364" s="12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4"/>
      <c r="BE364" s="15"/>
      <c r="BF364" s="15"/>
      <c r="BG364" s="15"/>
      <c r="BH364" s="15"/>
    </row>
    <row r="365" spans="1:60" s="1" customFormat="1" ht="40.5" customHeight="1">
      <c r="A365" s="10"/>
      <c r="B365" s="11"/>
      <c r="C365" s="30"/>
      <c r="D365" s="31"/>
      <c r="E365" s="31"/>
      <c r="F365" s="31"/>
      <c r="G365" s="31"/>
      <c r="H365" s="31"/>
      <c r="I365" s="31"/>
      <c r="J365" s="31"/>
      <c r="K365" s="32"/>
      <c r="L365" s="33"/>
      <c r="M365" s="34"/>
      <c r="N365" s="35"/>
      <c r="O365" s="36"/>
      <c r="P365" s="36"/>
      <c r="Q365" s="36"/>
      <c r="R365" s="37"/>
      <c r="S365" s="38"/>
      <c r="T365" s="39"/>
      <c r="U365" s="38"/>
      <c r="V365" s="39"/>
      <c r="W365" s="12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4"/>
      <c r="BE365" s="15"/>
      <c r="BF365" s="15"/>
      <c r="BG365" s="15"/>
      <c r="BH365" s="15"/>
    </row>
    <row r="366" spans="1:60" s="1" customFormat="1" ht="40.5" customHeight="1">
      <c r="A366" s="10"/>
      <c r="B366" s="11"/>
      <c r="C366" s="30"/>
      <c r="D366" s="31"/>
      <c r="E366" s="31"/>
      <c r="F366" s="31"/>
      <c r="G366" s="31"/>
      <c r="H366" s="31"/>
      <c r="I366" s="31"/>
      <c r="J366" s="31"/>
      <c r="K366" s="32"/>
      <c r="L366" s="33"/>
      <c r="M366" s="34"/>
      <c r="N366" s="35"/>
      <c r="O366" s="36"/>
      <c r="P366" s="36"/>
      <c r="Q366" s="36"/>
      <c r="R366" s="37"/>
      <c r="S366" s="38"/>
      <c r="T366" s="39"/>
      <c r="U366" s="38"/>
      <c r="V366" s="39"/>
      <c r="W366" s="12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4"/>
      <c r="BE366" s="15"/>
      <c r="BF366" s="15"/>
      <c r="BG366" s="15"/>
      <c r="BH366" s="15"/>
    </row>
    <row r="367" spans="1:60" s="1" customFormat="1" ht="40.5" customHeight="1">
      <c r="A367" s="10"/>
      <c r="B367" s="11"/>
      <c r="C367" s="30"/>
      <c r="D367" s="31"/>
      <c r="E367" s="31"/>
      <c r="F367" s="31"/>
      <c r="G367" s="31"/>
      <c r="H367" s="31"/>
      <c r="I367" s="31"/>
      <c r="J367" s="31"/>
      <c r="K367" s="32"/>
      <c r="L367" s="33"/>
      <c r="M367" s="34"/>
      <c r="N367" s="35"/>
      <c r="O367" s="36"/>
      <c r="P367" s="36"/>
      <c r="Q367" s="36"/>
      <c r="R367" s="37"/>
      <c r="S367" s="38"/>
      <c r="T367" s="39"/>
      <c r="U367" s="38"/>
      <c r="V367" s="39"/>
      <c r="W367" s="12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4"/>
      <c r="BE367" s="15"/>
      <c r="BF367" s="15"/>
      <c r="BG367" s="15"/>
      <c r="BH367" s="15"/>
    </row>
    <row r="368" spans="1:60" s="1" customFormat="1" ht="40.5" customHeight="1">
      <c r="A368" s="10"/>
      <c r="B368" s="11"/>
      <c r="C368" s="30"/>
      <c r="D368" s="31"/>
      <c r="E368" s="31"/>
      <c r="F368" s="31"/>
      <c r="G368" s="31"/>
      <c r="H368" s="31"/>
      <c r="I368" s="31"/>
      <c r="J368" s="31"/>
      <c r="K368" s="32"/>
      <c r="L368" s="33"/>
      <c r="M368" s="34"/>
      <c r="N368" s="35"/>
      <c r="O368" s="36"/>
      <c r="P368" s="36"/>
      <c r="Q368" s="36"/>
      <c r="R368" s="37"/>
      <c r="S368" s="38"/>
      <c r="T368" s="39"/>
      <c r="U368" s="38"/>
      <c r="V368" s="39"/>
      <c r="W368" s="12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4"/>
      <c r="BE368" s="15"/>
      <c r="BF368" s="15"/>
      <c r="BG368" s="15"/>
      <c r="BH368" s="15"/>
    </row>
    <row r="369" spans="1:60" s="1" customFormat="1" ht="40.5" customHeight="1">
      <c r="A369" s="10"/>
      <c r="B369" s="11"/>
      <c r="C369" s="30"/>
      <c r="D369" s="31"/>
      <c r="E369" s="31"/>
      <c r="F369" s="31"/>
      <c r="G369" s="31"/>
      <c r="H369" s="31"/>
      <c r="I369" s="31"/>
      <c r="J369" s="31"/>
      <c r="K369" s="32"/>
      <c r="L369" s="33"/>
      <c r="M369" s="34"/>
      <c r="N369" s="35"/>
      <c r="O369" s="36"/>
      <c r="P369" s="36"/>
      <c r="Q369" s="36"/>
      <c r="R369" s="37"/>
      <c r="S369" s="38"/>
      <c r="T369" s="39"/>
      <c r="U369" s="38"/>
      <c r="V369" s="39"/>
      <c r="W369" s="12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4"/>
      <c r="BE369" s="15"/>
      <c r="BF369" s="15"/>
      <c r="BG369" s="15"/>
      <c r="BH369" s="15"/>
    </row>
    <row r="370" spans="1:60" s="1" customFormat="1" ht="40.5" customHeight="1">
      <c r="A370" s="10"/>
      <c r="B370" s="11"/>
      <c r="C370" s="30"/>
      <c r="D370" s="31"/>
      <c r="E370" s="31"/>
      <c r="F370" s="31"/>
      <c r="G370" s="31"/>
      <c r="H370" s="31"/>
      <c r="I370" s="31"/>
      <c r="J370" s="31"/>
      <c r="K370" s="32"/>
      <c r="L370" s="33"/>
      <c r="M370" s="34"/>
      <c r="N370" s="35"/>
      <c r="O370" s="36"/>
      <c r="P370" s="36"/>
      <c r="Q370" s="36"/>
      <c r="R370" s="37"/>
      <c r="S370" s="38"/>
      <c r="T370" s="39"/>
      <c r="U370" s="38"/>
      <c r="V370" s="39"/>
      <c r="W370" s="12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4"/>
      <c r="BE370" s="15"/>
      <c r="BF370" s="15"/>
      <c r="BG370" s="15"/>
      <c r="BH370" s="15"/>
    </row>
    <row r="371" spans="1:60" s="1" customFormat="1" ht="40.5" customHeight="1">
      <c r="A371" s="10"/>
      <c r="B371" s="11"/>
      <c r="C371" s="30"/>
      <c r="D371" s="31"/>
      <c r="E371" s="31"/>
      <c r="F371" s="31"/>
      <c r="G371" s="31"/>
      <c r="H371" s="31"/>
      <c r="I371" s="31"/>
      <c r="J371" s="31"/>
      <c r="K371" s="32"/>
      <c r="L371" s="33"/>
      <c r="M371" s="34"/>
      <c r="N371" s="35"/>
      <c r="O371" s="36"/>
      <c r="P371" s="36"/>
      <c r="Q371" s="36"/>
      <c r="R371" s="37"/>
      <c r="S371" s="38"/>
      <c r="T371" s="39"/>
      <c r="U371" s="38"/>
      <c r="V371" s="39"/>
      <c r="W371" s="12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4"/>
      <c r="BE371" s="15"/>
      <c r="BF371" s="15"/>
      <c r="BG371" s="15"/>
      <c r="BH371" s="15"/>
    </row>
    <row r="372" spans="1:60" s="1" customFormat="1" ht="40.5" customHeight="1">
      <c r="A372" s="10"/>
      <c r="B372" s="11"/>
      <c r="C372" s="30"/>
      <c r="D372" s="31"/>
      <c r="E372" s="31"/>
      <c r="F372" s="31"/>
      <c r="G372" s="31"/>
      <c r="H372" s="31"/>
      <c r="I372" s="31"/>
      <c r="J372" s="31"/>
      <c r="K372" s="32"/>
      <c r="L372" s="33"/>
      <c r="M372" s="34"/>
      <c r="N372" s="35"/>
      <c r="O372" s="36"/>
      <c r="P372" s="36"/>
      <c r="Q372" s="36"/>
      <c r="R372" s="37"/>
      <c r="S372" s="38"/>
      <c r="T372" s="39"/>
      <c r="U372" s="38"/>
      <c r="V372" s="39"/>
      <c r="W372" s="12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4"/>
      <c r="BE372" s="15"/>
      <c r="BF372" s="15"/>
      <c r="BG372" s="15"/>
      <c r="BH372" s="15"/>
    </row>
    <row r="373" spans="1:60" s="1" customFormat="1" ht="40.5" customHeight="1">
      <c r="A373" s="10"/>
      <c r="B373" s="11"/>
      <c r="C373" s="30"/>
      <c r="D373" s="31"/>
      <c r="E373" s="31"/>
      <c r="F373" s="31"/>
      <c r="G373" s="31"/>
      <c r="H373" s="31"/>
      <c r="I373" s="31"/>
      <c r="J373" s="31"/>
      <c r="K373" s="32"/>
      <c r="L373" s="33"/>
      <c r="M373" s="34"/>
      <c r="N373" s="35"/>
      <c r="O373" s="36"/>
      <c r="P373" s="36"/>
      <c r="Q373" s="36"/>
      <c r="R373" s="37"/>
      <c r="S373" s="38"/>
      <c r="T373" s="39"/>
      <c r="U373" s="38"/>
      <c r="V373" s="39"/>
      <c r="W373" s="12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4"/>
      <c r="BE373" s="15"/>
      <c r="BF373" s="15"/>
      <c r="BG373" s="15"/>
      <c r="BH373" s="15"/>
    </row>
    <row r="374" spans="1:60" s="1" customFormat="1" ht="40.5" customHeight="1">
      <c r="A374" s="10"/>
      <c r="B374" s="11"/>
      <c r="C374" s="30"/>
      <c r="D374" s="31"/>
      <c r="E374" s="31"/>
      <c r="F374" s="31"/>
      <c r="G374" s="31"/>
      <c r="H374" s="31"/>
      <c r="I374" s="31"/>
      <c r="J374" s="31"/>
      <c r="K374" s="32"/>
      <c r="L374" s="33"/>
      <c r="M374" s="34"/>
      <c r="N374" s="35"/>
      <c r="O374" s="36"/>
      <c r="P374" s="36"/>
      <c r="Q374" s="36"/>
      <c r="R374" s="37"/>
      <c r="S374" s="38"/>
      <c r="T374" s="39"/>
      <c r="U374" s="38"/>
      <c r="V374" s="39"/>
      <c r="W374" s="12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4"/>
      <c r="BE374" s="15"/>
      <c r="BF374" s="15"/>
      <c r="BG374" s="15"/>
      <c r="BH374" s="15"/>
    </row>
    <row r="375" spans="1:60" s="1" customFormat="1" ht="40.5" customHeight="1">
      <c r="A375" s="10"/>
      <c r="B375" s="11"/>
      <c r="C375" s="30"/>
      <c r="D375" s="31"/>
      <c r="E375" s="31"/>
      <c r="F375" s="31"/>
      <c r="G375" s="31"/>
      <c r="H375" s="31"/>
      <c r="I375" s="31"/>
      <c r="J375" s="31"/>
      <c r="K375" s="32"/>
      <c r="L375" s="33"/>
      <c r="M375" s="34"/>
      <c r="N375" s="35"/>
      <c r="O375" s="36"/>
      <c r="P375" s="36"/>
      <c r="Q375" s="36"/>
      <c r="R375" s="37"/>
      <c r="S375" s="38"/>
      <c r="T375" s="39"/>
      <c r="U375" s="38"/>
      <c r="V375" s="39"/>
      <c r="W375" s="12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4"/>
      <c r="BE375" s="15"/>
      <c r="BF375" s="15"/>
      <c r="BG375" s="15"/>
      <c r="BH375" s="15"/>
    </row>
    <row r="376" spans="1:60" s="1" customFormat="1" ht="40.5" customHeight="1">
      <c r="A376" s="10"/>
      <c r="B376" s="11"/>
      <c r="C376" s="30"/>
      <c r="D376" s="31"/>
      <c r="E376" s="31"/>
      <c r="F376" s="31"/>
      <c r="G376" s="31"/>
      <c r="H376" s="31"/>
      <c r="I376" s="31"/>
      <c r="J376" s="31"/>
      <c r="K376" s="32"/>
      <c r="L376" s="33"/>
      <c r="M376" s="34"/>
      <c r="N376" s="35"/>
      <c r="O376" s="36"/>
      <c r="P376" s="36"/>
      <c r="Q376" s="36"/>
      <c r="R376" s="37"/>
      <c r="S376" s="38"/>
      <c r="T376" s="39"/>
      <c r="U376" s="38"/>
      <c r="V376" s="39"/>
      <c r="W376" s="12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4"/>
      <c r="BE376" s="15"/>
      <c r="BF376" s="15"/>
      <c r="BG376" s="15"/>
      <c r="BH376" s="15"/>
    </row>
    <row r="377" spans="1:60" s="1" customFormat="1" ht="40.5" customHeight="1">
      <c r="A377" s="10"/>
      <c r="B377" s="11"/>
      <c r="C377" s="30"/>
      <c r="D377" s="31"/>
      <c r="E377" s="31"/>
      <c r="F377" s="31"/>
      <c r="G377" s="31"/>
      <c r="H377" s="31"/>
      <c r="I377" s="31"/>
      <c r="J377" s="31"/>
      <c r="K377" s="32"/>
      <c r="L377" s="33"/>
      <c r="M377" s="34"/>
      <c r="N377" s="35"/>
      <c r="O377" s="36"/>
      <c r="P377" s="36"/>
      <c r="Q377" s="36"/>
      <c r="R377" s="37"/>
      <c r="S377" s="38"/>
      <c r="T377" s="39"/>
      <c r="U377" s="38"/>
      <c r="V377" s="39"/>
      <c r="W377" s="12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4"/>
      <c r="BE377" s="15"/>
      <c r="BF377" s="15"/>
      <c r="BG377" s="15"/>
      <c r="BH377" s="15"/>
    </row>
    <row r="378" spans="1:60" s="1" customFormat="1" ht="40.5" customHeight="1">
      <c r="A378" s="10"/>
      <c r="B378" s="11"/>
      <c r="C378" s="30"/>
      <c r="D378" s="31"/>
      <c r="E378" s="31"/>
      <c r="F378" s="31"/>
      <c r="G378" s="31"/>
      <c r="H378" s="31"/>
      <c r="I378" s="31"/>
      <c r="J378" s="31"/>
      <c r="K378" s="32"/>
      <c r="L378" s="33"/>
      <c r="M378" s="34"/>
      <c r="N378" s="35"/>
      <c r="O378" s="36"/>
      <c r="P378" s="36"/>
      <c r="Q378" s="36"/>
      <c r="R378" s="37"/>
      <c r="S378" s="38"/>
      <c r="T378" s="39"/>
      <c r="U378" s="38"/>
      <c r="V378" s="39"/>
      <c r="W378" s="12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4"/>
      <c r="BE378" s="15"/>
      <c r="BF378" s="15"/>
      <c r="BG378" s="15"/>
      <c r="BH378" s="15"/>
    </row>
    <row r="379" spans="1:60" s="1" customFormat="1" ht="40.5" customHeight="1">
      <c r="A379" s="10"/>
      <c r="B379" s="11"/>
      <c r="C379" s="30"/>
      <c r="D379" s="31"/>
      <c r="E379" s="31"/>
      <c r="F379" s="31"/>
      <c r="G379" s="31"/>
      <c r="H379" s="31"/>
      <c r="I379" s="31"/>
      <c r="J379" s="31"/>
      <c r="K379" s="32"/>
      <c r="L379" s="33"/>
      <c r="M379" s="34"/>
      <c r="N379" s="35"/>
      <c r="O379" s="36"/>
      <c r="P379" s="36"/>
      <c r="Q379" s="36"/>
      <c r="R379" s="37"/>
      <c r="S379" s="38"/>
      <c r="T379" s="39"/>
      <c r="U379" s="38"/>
      <c r="V379" s="39"/>
      <c r="W379" s="12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4"/>
      <c r="BE379" s="15"/>
      <c r="BF379" s="15"/>
      <c r="BG379" s="15"/>
      <c r="BH379" s="15"/>
    </row>
    <row r="380" spans="1:60" s="1" customFormat="1" ht="40.5" customHeight="1">
      <c r="A380" s="10"/>
      <c r="B380" s="11"/>
      <c r="C380" s="30"/>
      <c r="D380" s="31"/>
      <c r="E380" s="31"/>
      <c r="F380" s="31"/>
      <c r="G380" s="31"/>
      <c r="H380" s="31"/>
      <c r="I380" s="31"/>
      <c r="J380" s="31"/>
      <c r="K380" s="32"/>
      <c r="L380" s="33"/>
      <c r="M380" s="34"/>
      <c r="N380" s="35"/>
      <c r="O380" s="36"/>
      <c r="P380" s="36"/>
      <c r="Q380" s="36"/>
      <c r="R380" s="37"/>
      <c r="S380" s="38"/>
      <c r="T380" s="39"/>
      <c r="U380" s="38"/>
      <c r="V380" s="39"/>
      <c r="W380" s="12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4"/>
      <c r="BE380" s="15"/>
      <c r="BF380" s="15"/>
      <c r="BG380" s="15"/>
      <c r="BH380" s="15"/>
    </row>
    <row r="381" spans="1:60" s="1" customFormat="1" ht="40.5" customHeight="1">
      <c r="A381" s="10"/>
      <c r="B381" s="11"/>
      <c r="C381" s="30"/>
      <c r="D381" s="31"/>
      <c r="E381" s="31"/>
      <c r="F381" s="31"/>
      <c r="G381" s="31"/>
      <c r="H381" s="31"/>
      <c r="I381" s="31"/>
      <c r="J381" s="31"/>
      <c r="K381" s="32"/>
      <c r="L381" s="33"/>
      <c r="M381" s="34"/>
      <c r="N381" s="35"/>
      <c r="O381" s="36"/>
      <c r="P381" s="36"/>
      <c r="Q381" s="36"/>
      <c r="R381" s="37"/>
      <c r="S381" s="38"/>
      <c r="T381" s="39"/>
      <c r="U381" s="38"/>
      <c r="V381" s="39"/>
      <c r="W381" s="12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4"/>
      <c r="BE381" s="15"/>
      <c r="BF381" s="15"/>
      <c r="BG381" s="15"/>
      <c r="BH381" s="15"/>
    </row>
    <row r="382" spans="1:60" s="1" customFormat="1" ht="40.5" customHeight="1">
      <c r="A382" s="10"/>
      <c r="B382" s="11"/>
      <c r="C382" s="30"/>
      <c r="D382" s="31"/>
      <c r="E382" s="31"/>
      <c r="F382" s="31"/>
      <c r="G382" s="31"/>
      <c r="H382" s="31"/>
      <c r="I382" s="31"/>
      <c r="J382" s="31"/>
      <c r="K382" s="32"/>
      <c r="L382" s="33"/>
      <c r="M382" s="34"/>
      <c r="N382" s="35"/>
      <c r="O382" s="36"/>
      <c r="P382" s="36"/>
      <c r="Q382" s="36"/>
      <c r="R382" s="37"/>
      <c r="S382" s="38"/>
      <c r="T382" s="39"/>
      <c r="U382" s="38"/>
      <c r="V382" s="39"/>
      <c r="W382" s="12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4"/>
      <c r="BE382" s="15"/>
      <c r="BF382" s="15"/>
      <c r="BG382" s="15"/>
      <c r="BH382" s="15"/>
    </row>
    <row r="383" spans="1:60" s="1" customFormat="1" ht="40.5" customHeight="1">
      <c r="A383" s="10"/>
      <c r="B383" s="11"/>
      <c r="C383" s="30"/>
      <c r="D383" s="31"/>
      <c r="E383" s="31"/>
      <c r="F383" s="31"/>
      <c r="G383" s="31"/>
      <c r="H383" s="31"/>
      <c r="I383" s="31"/>
      <c r="J383" s="31"/>
      <c r="K383" s="32"/>
      <c r="L383" s="33"/>
      <c r="M383" s="34"/>
      <c r="N383" s="35"/>
      <c r="O383" s="36"/>
      <c r="P383" s="36"/>
      <c r="Q383" s="36"/>
      <c r="R383" s="37"/>
      <c r="S383" s="38"/>
      <c r="T383" s="39"/>
      <c r="U383" s="38"/>
      <c r="V383" s="39"/>
      <c r="W383" s="12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4"/>
      <c r="BE383" s="15"/>
      <c r="BF383" s="15"/>
      <c r="BG383" s="15"/>
      <c r="BH383" s="15"/>
    </row>
    <row r="384" spans="1:60" s="1" customFormat="1" ht="40.5" customHeight="1">
      <c r="A384" s="10"/>
      <c r="B384" s="11"/>
      <c r="C384" s="30"/>
      <c r="D384" s="31"/>
      <c r="E384" s="31"/>
      <c r="F384" s="31"/>
      <c r="G384" s="31"/>
      <c r="H384" s="31"/>
      <c r="I384" s="31"/>
      <c r="J384" s="31"/>
      <c r="K384" s="32"/>
      <c r="L384" s="33"/>
      <c r="M384" s="34"/>
      <c r="N384" s="35"/>
      <c r="O384" s="36"/>
      <c r="P384" s="36"/>
      <c r="Q384" s="36"/>
      <c r="R384" s="37"/>
      <c r="S384" s="38"/>
      <c r="T384" s="39"/>
      <c r="U384" s="38"/>
      <c r="V384" s="39"/>
      <c r="W384" s="12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4"/>
      <c r="BE384" s="15"/>
      <c r="BF384" s="15"/>
      <c r="BG384" s="15"/>
      <c r="BH384" s="15"/>
    </row>
    <row r="385" spans="1:60" s="1" customFormat="1" ht="40.5" customHeight="1">
      <c r="A385" s="10"/>
      <c r="B385" s="11"/>
      <c r="C385" s="30"/>
      <c r="D385" s="31"/>
      <c r="E385" s="31"/>
      <c r="F385" s="31"/>
      <c r="G385" s="31"/>
      <c r="H385" s="31"/>
      <c r="I385" s="31"/>
      <c r="J385" s="31"/>
      <c r="K385" s="32"/>
      <c r="L385" s="33"/>
      <c r="M385" s="34"/>
      <c r="N385" s="35"/>
      <c r="O385" s="36"/>
      <c r="P385" s="36"/>
      <c r="Q385" s="36"/>
      <c r="R385" s="37"/>
      <c r="S385" s="38"/>
      <c r="T385" s="39"/>
      <c r="U385" s="38"/>
      <c r="V385" s="39"/>
      <c r="W385" s="12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4"/>
      <c r="BE385" s="15"/>
      <c r="BF385" s="15"/>
      <c r="BG385" s="15"/>
      <c r="BH385" s="15"/>
    </row>
    <row r="386" spans="1:60" s="1" customFormat="1" ht="40.5" customHeight="1">
      <c r="A386" s="10"/>
      <c r="B386" s="11"/>
      <c r="C386" s="30"/>
      <c r="D386" s="31"/>
      <c r="E386" s="31"/>
      <c r="F386" s="31"/>
      <c r="G386" s="31"/>
      <c r="H386" s="31"/>
      <c r="I386" s="31"/>
      <c r="J386" s="31"/>
      <c r="K386" s="32"/>
      <c r="L386" s="33"/>
      <c r="M386" s="34"/>
      <c r="N386" s="35"/>
      <c r="O386" s="36"/>
      <c r="P386" s="36"/>
      <c r="Q386" s="36"/>
      <c r="R386" s="37"/>
      <c r="S386" s="38"/>
      <c r="T386" s="39"/>
      <c r="U386" s="38"/>
      <c r="V386" s="39"/>
      <c r="W386" s="12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4"/>
      <c r="BE386" s="15"/>
      <c r="BF386" s="15"/>
      <c r="BG386" s="15"/>
      <c r="BH386" s="15"/>
    </row>
    <row r="387" spans="1:60" s="1" customFormat="1" ht="40.5" customHeight="1">
      <c r="A387" s="10"/>
      <c r="B387" s="11"/>
      <c r="C387" s="30"/>
      <c r="D387" s="31"/>
      <c r="E387" s="31"/>
      <c r="F387" s="31"/>
      <c r="G387" s="31"/>
      <c r="H387" s="31"/>
      <c r="I387" s="31"/>
      <c r="J387" s="31"/>
      <c r="K387" s="32"/>
      <c r="L387" s="33"/>
      <c r="M387" s="34"/>
      <c r="N387" s="35"/>
      <c r="O387" s="36"/>
      <c r="P387" s="36"/>
      <c r="Q387" s="36"/>
      <c r="R387" s="37"/>
      <c r="S387" s="38"/>
      <c r="T387" s="39"/>
      <c r="U387" s="38"/>
      <c r="V387" s="39"/>
      <c r="W387" s="12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4"/>
      <c r="BE387" s="15"/>
      <c r="BF387" s="15"/>
      <c r="BG387" s="15"/>
      <c r="BH387" s="15"/>
    </row>
    <row r="388" spans="1:60" s="1" customFormat="1" ht="40.5" customHeight="1">
      <c r="A388" s="10"/>
      <c r="B388" s="11"/>
      <c r="C388" s="30"/>
      <c r="D388" s="31"/>
      <c r="E388" s="31"/>
      <c r="F388" s="31"/>
      <c r="G388" s="31"/>
      <c r="H388" s="31"/>
      <c r="I388" s="31"/>
      <c r="J388" s="31"/>
      <c r="K388" s="32"/>
      <c r="L388" s="33"/>
      <c r="M388" s="34"/>
      <c r="N388" s="35"/>
      <c r="O388" s="36"/>
      <c r="P388" s="36"/>
      <c r="Q388" s="36"/>
      <c r="R388" s="37"/>
      <c r="S388" s="38"/>
      <c r="T388" s="39"/>
      <c r="U388" s="38"/>
      <c r="V388" s="39"/>
      <c r="W388" s="12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4"/>
      <c r="BE388" s="15"/>
      <c r="BF388" s="15"/>
      <c r="BG388" s="15"/>
      <c r="BH388" s="15"/>
    </row>
    <row r="389" spans="1:60" s="1" customFormat="1" ht="40.5" customHeight="1">
      <c r="A389" s="10"/>
      <c r="B389" s="11"/>
      <c r="C389" s="30"/>
      <c r="D389" s="31"/>
      <c r="E389" s="31"/>
      <c r="F389" s="31"/>
      <c r="G389" s="31"/>
      <c r="H389" s="31"/>
      <c r="I389" s="31"/>
      <c r="J389" s="31"/>
      <c r="K389" s="32"/>
      <c r="L389" s="33"/>
      <c r="M389" s="34"/>
      <c r="N389" s="35"/>
      <c r="O389" s="36"/>
      <c r="P389" s="36"/>
      <c r="Q389" s="36"/>
      <c r="R389" s="37"/>
      <c r="S389" s="38"/>
      <c r="T389" s="39"/>
      <c r="U389" s="38"/>
      <c r="V389" s="39"/>
      <c r="W389" s="12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4"/>
      <c r="BE389" s="15"/>
      <c r="BF389" s="15"/>
      <c r="BG389" s="15"/>
      <c r="BH389" s="15"/>
    </row>
    <row r="390" spans="1:60" s="1" customFormat="1" ht="40.5" customHeight="1">
      <c r="A390" s="10"/>
      <c r="B390" s="11"/>
      <c r="C390" s="30"/>
      <c r="D390" s="31"/>
      <c r="E390" s="31"/>
      <c r="F390" s="31"/>
      <c r="G390" s="31"/>
      <c r="H390" s="31"/>
      <c r="I390" s="31"/>
      <c r="J390" s="31"/>
      <c r="K390" s="32"/>
      <c r="L390" s="33"/>
      <c r="M390" s="34"/>
      <c r="N390" s="35"/>
      <c r="O390" s="36"/>
      <c r="P390" s="36"/>
      <c r="Q390" s="36"/>
      <c r="R390" s="37"/>
      <c r="S390" s="38"/>
      <c r="T390" s="39"/>
      <c r="U390" s="38"/>
      <c r="V390" s="39"/>
      <c r="W390" s="12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4"/>
      <c r="BE390" s="15"/>
      <c r="BF390" s="15"/>
      <c r="BG390" s="15"/>
      <c r="BH390" s="15"/>
    </row>
    <row r="391" spans="1:60" s="1" customFormat="1" ht="40.5" customHeight="1">
      <c r="A391" s="10"/>
      <c r="B391" s="11"/>
      <c r="C391" s="30"/>
      <c r="D391" s="31"/>
      <c r="E391" s="31"/>
      <c r="F391" s="31"/>
      <c r="G391" s="31"/>
      <c r="H391" s="31"/>
      <c r="I391" s="31"/>
      <c r="J391" s="31"/>
      <c r="K391" s="32"/>
      <c r="L391" s="33"/>
      <c r="M391" s="34"/>
      <c r="N391" s="35"/>
      <c r="O391" s="36"/>
      <c r="P391" s="36"/>
      <c r="Q391" s="36"/>
      <c r="R391" s="37"/>
      <c r="S391" s="38"/>
      <c r="T391" s="39"/>
      <c r="U391" s="38"/>
      <c r="V391" s="39"/>
      <c r="W391" s="12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4"/>
      <c r="BE391" s="15"/>
      <c r="BF391" s="15"/>
      <c r="BG391" s="15"/>
      <c r="BH391" s="15"/>
    </row>
    <row r="392" spans="1:60" s="1" customFormat="1" ht="40.5" customHeight="1">
      <c r="A392" s="10"/>
      <c r="B392" s="11"/>
      <c r="C392" s="30"/>
      <c r="D392" s="31"/>
      <c r="E392" s="31"/>
      <c r="F392" s="31"/>
      <c r="G392" s="31"/>
      <c r="H392" s="31"/>
      <c r="I392" s="31"/>
      <c r="J392" s="31"/>
      <c r="K392" s="32"/>
      <c r="L392" s="33"/>
      <c r="M392" s="34"/>
      <c r="N392" s="35"/>
      <c r="O392" s="36"/>
      <c r="P392" s="36"/>
      <c r="Q392" s="36"/>
      <c r="R392" s="37"/>
      <c r="S392" s="38"/>
      <c r="T392" s="39"/>
      <c r="U392" s="38"/>
      <c r="V392" s="39"/>
      <c r="W392" s="12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4"/>
      <c r="BE392" s="15"/>
      <c r="BF392" s="15"/>
      <c r="BG392" s="15"/>
      <c r="BH392" s="15"/>
    </row>
    <row r="393" spans="1:60" s="1" customFormat="1" ht="40.5" customHeight="1">
      <c r="A393" s="10"/>
      <c r="B393" s="11"/>
      <c r="C393" s="30"/>
      <c r="D393" s="31"/>
      <c r="E393" s="31"/>
      <c r="F393" s="31"/>
      <c r="G393" s="31"/>
      <c r="H393" s="31"/>
      <c r="I393" s="31"/>
      <c r="J393" s="31"/>
      <c r="K393" s="32"/>
      <c r="L393" s="33"/>
      <c r="M393" s="34"/>
      <c r="N393" s="35"/>
      <c r="O393" s="36"/>
      <c r="P393" s="36"/>
      <c r="Q393" s="36"/>
      <c r="R393" s="37"/>
      <c r="S393" s="38"/>
      <c r="T393" s="39"/>
      <c r="U393" s="38"/>
      <c r="V393" s="39"/>
      <c r="W393" s="12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4"/>
      <c r="BE393" s="15"/>
      <c r="BF393" s="15"/>
      <c r="BG393" s="15"/>
      <c r="BH393" s="15"/>
    </row>
    <row r="394" spans="1:60" s="1" customFormat="1" ht="40.5" customHeight="1">
      <c r="A394" s="10"/>
      <c r="B394" s="11"/>
      <c r="C394" s="30"/>
      <c r="D394" s="31"/>
      <c r="E394" s="31"/>
      <c r="F394" s="31"/>
      <c r="G394" s="31"/>
      <c r="H394" s="31"/>
      <c r="I394" s="31"/>
      <c r="J394" s="31"/>
      <c r="K394" s="32"/>
      <c r="L394" s="33"/>
      <c r="M394" s="34"/>
      <c r="N394" s="35"/>
      <c r="O394" s="36"/>
      <c r="P394" s="36"/>
      <c r="Q394" s="36"/>
      <c r="R394" s="37"/>
      <c r="S394" s="38"/>
      <c r="T394" s="39"/>
      <c r="U394" s="38"/>
      <c r="V394" s="39"/>
      <c r="W394" s="12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4"/>
      <c r="BE394" s="15"/>
      <c r="BF394" s="15"/>
      <c r="BG394" s="15"/>
      <c r="BH394" s="15"/>
    </row>
    <row r="395" spans="1:60" s="1" customFormat="1" ht="40.5" customHeight="1">
      <c r="A395" s="10"/>
      <c r="B395" s="11"/>
      <c r="C395" s="30"/>
      <c r="D395" s="31"/>
      <c r="E395" s="31"/>
      <c r="F395" s="31"/>
      <c r="G395" s="31"/>
      <c r="H395" s="31"/>
      <c r="I395" s="31"/>
      <c r="J395" s="31"/>
      <c r="K395" s="32"/>
      <c r="L395" s="33"/>
      <c r="M395" s="34"/>
      <c r="N395" s="35"/>
      <c r="O395" s="36"/>
      <c r="P395" s="36"/>
      <c r="Q395" s="36"/>
      <c r="R395" s="37"/>
      <c r="S395" s="38"/>
      <c r="T395" s="39"/>
      <c r="U395" s="38"/>
      <c r="V395" s="39"/>
      <c r="W395" s="12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4"/>
      <c r="BE395" s="15"/>
      <c r="BF395" s="15"/>
      <c r="BG395" s="15"/>
      <c r="BH395" s="15"/>
    </row>
    <row r="396" spans="1:60" s="1" customFormat="1" ht="40.5" customHeight="1">
      <c r="A396" s="10"/>
      <c r="B396" s="11"/>
      <c r="C396" s="30"/>
      <c r="D396" s="31"/>
      <c r="E396" s="31"/>
      <c r="F396" s="31"/>
      <c r="G396" s="31"/>
      <c r="H396" s="31"/>
      <c r="I396" s="31"/>
      <c r="J396" s="31"/>
      <c r="K396" s="32"/>
      <c r="L396" s="33"/>
      <c r="M396" s="34"/>
      <c r="N396" s="35"/>
      <c r="O396" s="36"/>
      <c r="P396" s="36"/>
      <c r="Q396" s="36"/>
      <c r="R396" s="37"/>
      <c r="S396" s="38"/>
      <c r="T396" s="39"/>
      <c r="U396" s="38"/>
      <c r="V396" s="39"/>
      <c r="W396" s="12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4"/>
      <c r="BE396" s="15"/>
      <c r="BF396" s="15"/>
      <c r="BG396" s="15"/>
      <c r="BH396" s="15"/>
    </row>
    <row r="397" spans="1:60" s="1" customFormat="1" ht="40.5" customHeight="1">
      <c r="A397" s="10"/>
      <c r="B397" s="11"/>
      <c r="C397" s="30"/>
      <c r="D397" s="31"/>
      <c r="E397" s="31"/>
      <c r="F397" s="31"/>
      <c r="G397" s="31"/>
      <c r="H397" s="31"/>
      <c r="I397" s="31"/>
      <c r="J397" s="31"/>
      <c r="K397" s="32"/>
      <c r="L397" s="33"/>
      <c r="M397" s="34"/>
      <c r="N397" s="35"/>
      <c r="O397" s="36"/>
      <c r="P397" s="36"/>
      <c r="Q397" s="36"/>
      <c r="R397" s="37"/>
      <c r="S397" s="38"/>
      <c r="T397" s="39"/>
      <c r="U397" s="38"/>
      <c r="V397" s="39"/>
      <c r="W397" s="12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4"/>
      <c r="BE397" s="15"/>
      <c r="BF397" s="15"/>
      <c r="BG397" s="15"/>
      <c r="BH397" s="15"/>
    </row>
    <row r="398" spans="1:60" s="1" customFormat="1" ht="40.5" customHeight="1">
      <c r="A398" s="10"/>
      <c r="B398" s="11"/>
      <c r="C398" s="30"/>
      <c r="D398" s="31"/>
      <c r="E398" s="31"/>
      <c r="F398" s="31"/>
      <c r="G398" s="31"/>
      <c r="H398" s="31"/>
      <c r="I398" s="31"/>
      <c r="J398" s="31"/>
      <c r="K398" s="32"/>
      <c r="L398" s="33"/>
      <c r="M398" s="34"/>
      <c r="N398" s="35"/>
      <c r="O398" s="36"/>
      <c r="P398" s="36"/>
      <c r="Q398" s="36"/>
      <c r="R398" s="37"/>
      <c r="S398" s="38"/>
      <c r="T398" s="39"/>
      <c r="U398" s="38"/>
      <c r="V398" s="39"/>
      <c r="W398" s="12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4"/>
      <c r="BE398" s="15"/>
      <c r="BF398" s="15"/>
      <c r="BG398" s="15"/>
      <c r="BH398" s="15"/>
    </row>
    <row r="399" spans="1:60" s="1" customFormat="1" ht="40.5" customHeight="1">
      <c r="A399" s="10"/>
      <c r="B399" s="11"/>
      <c r="C399" s="30"/>
      <c r="D399" s="31"/>
      <c r="E399" s="31"/>
      <c r="F399" s="31"/>
      <c r="G399" s="31"/>
      <c r="H399" s="31"/>
      <c r="I399" s="31"/>
      <c r="J399" s="31"/>
      <c r="K399" s="32"/>
      <c r="L399" s="33"/>
      <c r="M399" s="34"/>
      <c r="N399" s="35"/>
      <c r="O399" s="36"/>
      <c r="P399" s="36"/>
      <c r="Q399" s="36"/>
      <c r="R399" s="37"/>
      <c r="S399" s="38"/>
      <c r="T399" s="39"/>
      <c r="U399" s="38"/>
      <c r="V399" s="39"/>
      <c r="W399" s="12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4"/>
      <c r="BE399" s="15"/>
      <c r="BF399" s="15"/>
      <c r="BG399" s="15"/>
      <c r="BH399" s="15"/>
    </row>
    <row r="400" spans="1:60" s="1" customFormat="1" ht="40.5" customHeight="1">
      <c r="A400" s="10"/>
      <c r="B400" s="11"/>
      <c r="C400" s="30"/>
      <c r="D400" s="31"/>
      <c r="E400" s="31"/>
      <c r="F400" s="31"/>
      <c r="G400" s="31"/>
      <c r="H400" s="31"/>
      <c r="I400" s="31"/>
      <c r="J400" s="31"/>
      <c r="K400" s="32"/>
      <c r="L400" s="33"/>
      <c r="M400" s="34"/>
      <c r="N400" s="35"/>
      <c r="O400" s="36"/>
      <c r="P400" s="36"/>
      <c r="Q400" s="36"/>
      <c r="R400" s="37"/>
      <c r="S400" s="38"/>
      <c r="T400" s="39"/>
      <c r="U400" s="38"/>
      <c r="V400" s="39"/>
      <c r="W400" s="12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4"/>
      <c r="BE400" s="15"/>
      <c r="BF400" s="15"/>
      <c r="BG400" s="15"/>
      <c r="BH400" s="15"/>
    </row>
    <row r="401" spans="1:60" s="1" customFormat="1" ht="40.5" customHeight="1">
      <c r="A401" s="10"/>
      <c r="B401" s="11"/>
      <c r="C401" s="30"/>
      <c r="D401" s="31"/>
      <c r="E401" s="31"/>
      <c r="F401" s="31"/>
      <c r="G401" s="31"/>
      <c r="H401" s="31"/>
      <c r="I401" s="31"/>
      <c r="J401" s="31"/>
      <c r="K401" s="32"/>
      <c r="L401" s="33"/>
      <c r="M401" s="34"/>
      <c r="N401" s="35"/>
      <c r="O401" s="36"/>
      <c r="P401" s="36"/>
      <c r="Q401" s="36"/>
      <c r="R401" s="37"/>
      <c r="S401" s="38"/>
      <c r="T401" s="39"/>
      <c r="U401" s="38"/>
      <c r="V401" s="39"/>
      <c r="W401" s="12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4"/>
      <c r="BE401" s="15"/>
      <c r="BF401" s="15"/>
      <c r="BG401" s="15"/>
      <c r="BH401" s="15"/>
    </row>
    <row r="402" spans="1:60" s="1" customFormat="1" ht="40.5" customHeight="1">
      <c r="A402" s="10"/>
      <c r="B402" s="11"/>
      <c r="C402" s="30"/>
      <c r="D402" s="31"/>
      <c r="E402" s="31"/>
      <c r="F402" s="31"/>
      <c r="G402" s="31"/>
      <c r="H402" s="31"/>
      <c r="I402" s="31"/>
      <c r="J402" s="31"/>
      <c r="K402" s="32"/>
      <c r="L402" s="33"/>
      <c r="M402" s="34"/>
      <c r="N402" s="35"/>
      <c r="O402" s="36"/>
      <c r="P402" s="36"/>
      <c r="Q402" s="36"/>
      <c r="R402" s="37"/>
      <c r="S402" s="38"/>
      <c r="T402" s="39"/>
      <c r="U402" s="38"/>
      <c r="V402" s="39"/>
      <c r="W402" s="12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4"/>
      <c r="BE402" s="15"/>
      <c r="BF402" s="15"/>
      <c r="BG402" s="15"/>
      <c r="BH402" s="15"/>
    </row>
    <row r="403" spans="1:60" s="1" customFormat="1" ht="40.5" customHeight="1">
      <c r="A403" s="10"/>
      <c r="B403" s="11"/>
      <c r="C403" s="30"/>
      <c r="D403" s="31"/>
      <c r="E403" s="31"/>
      <c r="F403" s="31"/>
      <c r="G403" s="31"/>
      <c r="H403" s="31"/>
      <c r="I403" s="31"/>
      <c r="J403" s="31"/>
      <c r="K403" s="32"/>
      <c r="L403" s="33"/>
      <c r="M403" s="34"/>
      <c r="N403" s="35"/>
      <c r="O403" s="36"/>
      <c r="P403" s="36"/>
      <c r="Q403" s="36"/>
      <c r="R403" s="37"/>
      <c r="S403" s="38"/>
      <c r="T403" s="39"/>
      <c r="U403" s="38"/>
      <c r="V403" s="39"/>
      <c r="W403" s="12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4"/>
      <c r="BE403" s="15"/>
      <c r="BF403" s="15"/>
      <c r="BG403" s="15"/>
      <c r="BH403" s="15"/>
    </row>
    <row r="404" spans="1:60" s="1" customFormat="1" ht="40.5" customHeight="1">
      <c r="A404" s="10"/>
      <c r="B404" s="11"/>
      <c r="C404" s="30"/>
      <c r="D404" s="31"/>
      <c r="E404" s="31"/>
      <c r="F404" s="31"/>
      <c r="G404" s="31"/>
      <c r="H404" s="31"/>
      <c r="I404" s="31"/>
      <c r="J404" s="31"/>
      <c r="K404" s="32"/>
      <c r="L404" s="33"/>
      <c r="M404" s="34"/>
      <c r="N404" s="35"/>
      <c r="O404" s="36"/>
      <c r="P404" s="36"/>
      <c r="Q404" s="36"/>
      <c r="R404" s="37"/>
      <c r="S404" s="38"/>
      <c r="T404" s="39"/>
      <c r="U404" s="38"/>
      <c r="V404" s="39"/>
      <c r="W404" s="12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4"/>
      <c r="BE404" s="15"/>
      <c r="BF404" s="15"/>
      <c r="BG404" s="15"/>
      <c r="BH404" s="15"/>
    </row>
    <row r="405" spans="1:60" s="1" customFormat="1" ht="40.5" customHeight="1">
      <c r="A405" s="10"/>
      <c r="B405" s="11"/>
      <c r="C405" s="30"/>
      <c r="D405" s="31"/>
      <c r="E405" s="31"/>
      <c r="F405" s="31"/>
      <c r="G405" s="31"/>
      <c r="H405" s="31"/>
      <c r="I405" s="31"/>
      <c r="J405" s="31"/>
      <c r="K405" s="32"/>
      <c r="L405" s="33"/>
      <c r="M405" s="34"/>
      <c r="N405" s="35"/>
      <c r="O405" s="36"/>
      <c r="P405" s="36"/>
      <c r="Q405" s="36"/>
      <c r="R405" s="37"/>
      <c r="S405" s="38"/>
      <c r="T405" s="39"/>
      <c r="U405" s="38"/>
      <c r="V405" s="39"/>
      <c r="W405" s="12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4"/>
      <c r="BE405" s="15"/>
      <c r="BF405" s="15"/>
      <c r="BG405" s="15"/>
      <c r="BH405" s="15"/>
    </row>
    <row r="406" spans="1:60" s="1" customFormat="1" ht="40.5" customHeight="1">
      <c r="A406" s="10"/>
      <c r="B406" s="11"/>
      <c r="C406" s="30"/>
      <c r="D406" s="31"/>
      <c r="E406" s="31"/>
      <c r="F406" s="31"/>
      <c r="G406" s="31"/>
      <c r="H406" s="31"/>
      <c r="I406" s="31"/>
      <c r="J406" s="31"/>
      <c r="K406" s="32"/>
      <c r="L406" s="33"/>
      <c r="M406" s="34"/>
      <c r="N406" s="35"/>
      <c r="O406" s="36"/>
      <c r="P406" s="36"/>
      <c r="Q406" s="36"/>
      <c r="R406" s="37"/>
      <c r="S406" s="38"/>
      <c r="T406" s="39"/>
      <c r="U406" s="38"/>
      <c r="V406" s="39"/>
      <c r="W406" s="12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4"/>
      <c r="BE406" s="15"/>
      <c r="BF406" s="15"/>
      <c r="BG406" s="15"/>
      <c r="BH406" s="15"/>
    </row>
    <row r="407" spans="1:60" s="1" customFormat="1" ht="40.5" customHeight="1">
      <c r="A407" s="10"/>
      <c r="B407" s="11"/>
      <c r="C407" s="30"/>
      <c r="D407" s="31"/>
      <c r="E407" s="31"/>
      <c r="F407" s="31"/>
      <c r="G407" s="31"/>
      <c r="H407" s="31"/>
      <c r="I407" s="31"/>
      <c r="J407" s="31"/>
      <c r="K407" s="32"/>
      <c r="L407" s="33"/>
      <c r="M407" s="34"/>
      <c r="N407" s="35"/>
      <c r="O407" s="36"/>
      <c r="P407" s="36"/>
      <c r="Q407" s="36"/>
      <c r="R407" s="37"/>
      <c r="S407" s="38"/>
      <c r="T407" s="39"/>
      <c r="U407" s="38"/>
      <c r="V407" s="39"/>
      <c r="W407" s="12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4"/>
      <c r="BE407" s="15"/>
      <c r="BF407" s="15"/>
      <c r="BG407" s="15"/>
      <c r="BH407" s="15"/>
    </row>
    <row r="408" spans="1:60" s="1" customFormat="1" ht="40.5" customHeight="1">
      <c r="A408" s="10"/>
      <c r="B408" s="11"/>
      <c r="C408" s="30"/>
      <c r="D408" s="31"/>
      <c r="E408" s="31"/>
      <c r="F408" s="31"/>
      <c r="G408" s="31"/>
      <c r="H408" s="31"/>
      <c r="I408" s="31"/>
      <c r="J408" s="31"/>
      <c r="K408" s="32"/>
      <c r="L408" s="33"/>
      <c r="M408" s="34"/>
      <c r="N408" s="35"/>
      <c r="O408" s="36"/>
      <c r="P408" s="36"/>
      <c r="Q408" s="36"/>
      <c r="R408" s="37"/>
      <c r="S408" s="38"/>
      <c r="T408" s="39"/>
      <c r="U408" s="38"/>
      <c r="V408" s="39"/>
      <c r="W408" s="12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4"/>
      <c r="BE408" s="15"/>
      <c r="BF408" s="15"/>
      <c r="BG408" s="15"/>
      <c r="BH408" s="15"/>
    </row>
    <row r="409" spans="1:60" s="1" customFormat="1" ht="40.5" customHeight="1">
      <c r="A409" s="10"/>
      <c r="B409" s="11"/>
      <c r="C409" s="30"/>
      <c r="D409" s="31"/>
      <c r="E409" s="31"/>
      <c r="F409" s="31"/>
      <c r="G409" s="31"/>
      <c r="H409" s="31"/>
      <c r="I409" s="31"/>
      <c r="J409" s="31"/>
      <c r="K409" s="32"/>
      <c r="L409" s="33"/>
      <c r="M409" s="34"/>
      <c r="N409" s="35"/>
      <c r="O409" s="36"/>
      <c r="P409" s="36"/>
      <c r="Q409" s="36"/>
      <c r="R409" s="37"/>
      <c r="S409" s="38"/>
      <c r="T409" s="39"/>
      <c r="U409" s="38"/>
      <c r="V409" s="39"/>
      <c r="W409" s="12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4"/>
      <c r="BE409" s="15"/>
      <c r="BF409" s="15"/>
      <c r="BG409" s="15"/>
      <c r="BH409" s="15"/>
    </row>
    <row r="410" spans="1:60" s="1" customFormat="1" ht="40.5" customHeight="1">
      <c r="A410" s="10"/>
      <c r="B410" s="11"/>
      <c r="C410" s="30"/>
      <c r="D410" s="31"/>
      <c r="E410" s="31"/>
      <c r="F410" s="31"/>
      <c r="G410" s="31"/>
      <c r="H410" s="31"/>
      <c r="I410" s="31"/>
      <c r="J410" s="31"/>
      <c r="K410" s="32"/>
      <c r="L410" s="33"/>
      <c r="M410" s="34"/>
      <c r="N410" s="35"/>
      <c r="O410" s="36"/>
      <c r="P410" s="36"/>
      <c r="Q410" s="36"/>
      <c r="R410" s="37"/>
      <c r="S410" s="38"/>
      <c r="T410" s="39"/>
      <c r="U410" s="38"/>
      <c r="V410" s="39"/>
      <c r="W410" s="12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4"/>
      <c r="BE410" s="15"/>
      <c r="BF410" s="15"/>
      <c r="BG410" s="15"/>
      <c r="BH410" s="15"/>
    </row>
    <row r="411" spans="1:60" s="1" customFormat="1" ht="40.5" customHeight="1">
      <c r="A411" s="10"/>
      <c r="B411" s="11"/>
      <c r="C411" s="30"/>
      <c r="D411" s="31"/>
      <c r="E411" s="31"/>
      <c r="F411" s="31"/>
      <c r="G411" s="31"/>
      <c r="H411" s="31"/>
      <c r="I411" s="31"/>
      <c r="J411" s="31"/>
      <c r="K411" s="32"/>
      <c r="L411" s="33"/>
      <c r="M411" s="34"/>
      <c r="N411" s="35"/>
      <c r="O411" s="36"/>
      <c r="P411" s="36"/>
      <c r="Q411" s="36"/>
      <c r="R411" s="37"/>
      <c r="S411" s="38"/>
      <c r="T411" s="39"/>
      <c r="U411" s="38"/>
      <c r="V411" s="39"/>
      <c r="W411" s="12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4"/>
      <c r="BE411" s="15"/>
      <c r="BF411" s="15"/>
      <c r="BG411" s="15"/>
      <c r="BH411" s="15"/>
    </row>
    <row r="412" spans="1:60" s="1" customFormat="1" ht="40.5" customHeight="1">
      <c r="A412" s="10"/>
      <c r="B412" s="11"/>
      <c r="C412" s="30"/>
      <c r="D412" s="31"/>
      <c r="E412" s="31"/>
      <c r="F412" s="31"/>
      <c r="G412" s="31"/>
      <c r="H412" s="31"/>
      <c r="I412" s="31"/>
      <c r="J412" s="31"/>
      <c r="K412" s="32"/>
      <c r="L412" s="33"/>
      <c r="M412" s="34"/>
      <c r="N412" s="35"/>
      <c r="O412" s="36"/>
      <c r="P412" s="36"/>
      <c r="Q412" s="36"/>
      <c r="R412" s="37"/>
      <c r="S412" s="38"/>
      <c r="T412" s="39"/>
      <c r="U412" s="38"/>
      <c r="V412" s="39"/>
      <c r="W412" s="12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4"/>
      <c r="BE412" s="15"/>
      <c r="BF412" s="15"/>
      <c r="BG412" s="15"/>
      <c r="BH412" s="15"/>
    </row>
    <row r="413" spans="1:60" s="1" customFormat="1" ht="40.5" customHeight="1">
      <c r="A413" s="10"/>
      <c r="B413" s="11"/>
      <c r="C413" s="30"/>
      <c r="D413" s="31"/>
      <c r="E413" s="31"/>
      <c r="F413" s="31"/>
      <c r="G413" s="31"/>
      <c r="H413" s="31"/>
      <c r="I413" s="31"/>
      <c r="J413" s="31"/>
      <c r="K413" s="32"/>
      <c r="L413" s="33"/>
      <c r="M413" s="34"/>
      <c r="N413" s="35"/>
      <c r="O413" s="36"/>
      <c r="P413" s="36"/>
      <c r="Q413" s="36"/>
      <c r="R413" s="37"/>
      <c r="S413" s="38"/>
      <c r="T413" s="39"/>
      <c r="U413" s="38"/>
      <c r="V413" s="39"/>
      <c r="W413" s="12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4"/>
      <c r="BE413" s="15"/>
      <c r="BF413" s="15"/>
      <c r="BG413" s="15"/>
      <c r="BH413" s="15"/>
    </row>
    <row r="414" spans="1:60" s="1" customFormat="1" ht="40.5" customHeight="1">
      <c r="A414" s="10"/>
      <c r="B414" s="11"/>
      <c r="C414" s="30"/>
      <c r="D414" s="31"/>
      <c r="E414" s="31"/>
      <c r="F414" s="31"/>
      <c r="G414" s="31"/>
      <c r="H414" s="31"/>
      <c r="I414" s="31"/>
      <c r="J414" s="31"/>
      <c r="K414" s="32"/>
      <c r="L414" s="33"/>
      <c r="M414" s="34"/>
      <c r="N414" s="35"/>
      <c r="O414" s="36"/>
      <c r="P414" s="36"/>
      <c r="Q414" s="36"/>
      <c r="R414" s="37"/>
      <c r="S414" s="38"/>
      <c r="T414" s="39"/>
      <c r="U414" s="38"/>
      <c r="V414" s="39"/>
      <c r="W414" s="12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4"/>
      <c r="BE414" s="15"/>
      <c r="BF414" s="15"/>
      <c r="BG414" s="15"/>
      <c r="BH414" s="15"/>
    </row>
    <row r="415" spans="1:60" s="1" customFormat="1" ht="40.5" customHeight="1">
      <c r="A415" s="10"/>
      <c r="B415" s="11"/>
      <c r="C415" s="30"/>
      <c r="D415" s="31"/>
      <c r="E415" s="31"/>
      <c r="F415" s="31"/>
      <c r="G415" s="31"/>
      <c r="H415" s="31"/>
      <c r="I415" s="31"/>
      <c r="J415" s="31"/>
      <c r="K415" s="32"/>
      <c r="L415" s="33"/>
      <c r="M415" s="34"/>
      <c r="N415" s="35"/>
      <c r="O415" s="36"/>
      <c r="P415" s="36"/>
      <c r="Q415" s="36"/>
      <c r="R415" s="37"/>
      <c r="S415" s="38"/>
      <c r="T415" s="39"/>
      <c r="U415" s="38"/>
      <c r="V415" s="39"/>
      <c r="W415" s="12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4"/>
      <c r="BE415" s="15"/>
      <c r="BF415" s="15"/>
      <c r="BG415" s="15"/>
      <c r="BH415" s="15"/>
    </row>
    <row r="416" spans="1:60" s="1" customFormat="1" ht="40.5" customHeight="1">
      <c r="A416" s="10"/>
      <c r="B416" s="11"/>
      <c r="C416" s="30"/>
      <c r="D416" s="31"/>
      <c r="E416" s="31"/>
      <c r="F416" s="31"/>
      <c r="G416" s="31"/>
      <c r="H416" s="31"/>
      <c r="I416" s="31"/>
      <c r="J416" s="31"/>
      <c r="K416" s="32"/>
      <c r="L416" s="33"/>
      <c r="M416" s="34"/>
      <c r="N416" s="35"/>
      <c r="O416" s="36"/>
      <c r="P416" s="36"/>
      <c r="Q416" s="36"/>
      <c r="R416" s="37"/>
      <c r="S416" s="38"/>
      <c r="T416" s="39"/>
      <c r="U416" s="38"/>
      <c r="V416" s="39"/>
      <c r="W416" s="12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4"/>
      <c r="BE416" s="15"/>
      <c r="BF416" s="15"/>
      <c r="BG416" s="15"/>
      <c r="BH416" s="15"/>
    </row>
    <row r="417" spans="1:60" s="1" customFormat="1" ht="40.5" customHeight="1">
      <c r="A417" s="10"/>
      <c r="B417" s="11"/>
      <c r="C417" s="30"/>
      <c r="D417" s="31"/>
      <c r="E417" s="31"/>
      <c r="F417" s="31"/>
      <c r="G417" s="31"/>
      <c r="H417" s="31"/>
      <c r="I417" s="31"/>
      <c r="J417" s="31"/>
      <c r="K417" s="32"/>
      <c r="L417" s="33"/>
      <c r="M417" s="34"/>
      <c r="N417" s="35"/>
      <c r="O417" s="36"/>
      <c r="P417" s="36"/>
      <c r="Q417" s="36"/>
      <c r="R417" s="37"/>
      <c r="S417" s="38"/>
      <c r="T417" s="39"/>
      <c r="U417" s="38"/>
      <c r="V417" s="39"/>
      <c r="W417" s="12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4"/>
      <c r="BE417" s="15"/>
      <c r="BF417" s="15"/>
      <c r="BG417" s="15"/>
      <c r="BH417" s="15"/>
    </row>
    <row r="418" spans="1:60" s="1" customFormat="1" ht="40.5" customHeight="1">
      <c r="A418" s="10"/>
      <c r="B418" s="11"/>
      <c r="C418" s="30"/>
      <c r="D418" s="31"/>
      <c r="E418" s="31"/>
      <c r="F418" s="31"/>
      <c r="G418" s="31"/>
      <c r="H418" s="31"/>
      <c r="I418" s="31"/>
      <c r="J418" s="31"/>
      <c r="K418" s="32"/>
      <c r="L418" s="33"/>
      <c r="M418" s="34"/>
      <c r="N418" s="35"/>
      <c r="O418" s="36"/>
      <c r="P418" s="36"/>
      <c r="Q418" s="36"/>
      <c r="R418" s="37"/>
      <c r="S418" s="38"/>
      <c r="T418" s="39"/>
      <c r="U418" s="38"/>
      <c r="V418" s="39"/>
      <c r="W418" s="12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4"/>
      <c r="BE418" s="15"/>
      <c r="BF418" s="15"/>
      <c r="BG418" s="15"/>
      <c r="BH418" s="15"/>
    </row>
    <row r="419" spans="1:60" s="1" customFormat="1" ht="40.5" customHeight="1">
      <c r="A419" s="10"/>
      <c r="B419" s="11"/>
      <c r="C419" s="30"/>
      <c r="D419" s="31"/>
      <c r="E419" s="31"/>
      <c r="F419" s="31"/>
      <c r="G419" s="31"/>
      <c r="H419" s="31"/>
      <c r="I419" s="31"/>
      <c r="J419" s="31"/>
      <c r="K419" s="32"/>
      <c r="L419" s="33"/>
      <c r="M419" s="34"/>
      <c r="N419" s="35"/>
      <c r="O419" s="36"/>
      <c r="P419" s="36"/>
      <c r="Q419" s="36"/>
      <c r="R419" s="37"/>
      <c r="S419" s="38"/>
      <c r="T419" s="39"/>
      <c r="U419" s="38"/>
      <c r="V419" s="39"/>
      <c r="W419" s="12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4"/>
      <c r="BE419" s="15"/>
      <c r="BF419" s="15"/>
      <c r="BG419" s="15"/>
      <c r="BH419" s="15"/>
    </row>
    <row r="420" spans="1:60" s="1" customFormat="1" ht="40.5" customHeight="1">
      <c r="A420" s="10"/>
      <c r="B420" s="11"/>
      <c r="C420" s="30"/>
      <c r="D420" s="31"/>
      <c r="E420" s="31"/>
      <c r="F420" s="31"/>
      <c r="G420" s="31"/>
      <c r="H420" s="31"/>
      <c r="I420" s="31"/>
      <c r="J420" s="31"/>
      <c r="K420" s="32"/>
      <c r="L420" s="33"/>
      <c r="M420" s="34"/>
      <c r="N420" s="35"/>
      <c r="O420" s="36"/>
      <c r="P420" s="36"/>
      <c r="Q420" s="36"/>
      <c r="R420" s="37"/>
      <c r="S420" s="38"/>
      <c r="T420" s="39"/>
      <c r="U420" s="38"/>
      <c r="V420" s="39"/>
      <c r="W420" s="12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4"/>
      <c r="BE420" s="15"/>
      <c r="BF420" s="15"/>
      <c r="BG420" s="15"/>
      <c r="BH420" s="15"/>
    </row>
    <row r="421" spans="1:60" s="1" customFormat="1" ht="40.5" customHeight="1">
      <c r="A421" s="10"/>
      <c r="B421" s="11"/>
      <c r="C421" s="30"/>
      <c r="D421" s="31"/>
      <c r="E421" s="31"/>
      <c r="F421" s="31"/>
      <c r="G421" s="31"/>
      <c r="H421" s="31"/>
      <c r="I421" s="31"/>
      <c r="J421" s="31"/>
      <c r="K421" s="32"/>
      <c r="L421" s="33"/>
      <c r="M421" s="34"/>
      <c r="N421" s="35"/>
      <c r="O421" s="36"/>
      <c r="P421" s="36"/>
      <c r="Q421" s="36"/>
      <c r="R421" s="37"/>
      <c r="S421" s="38"/>
      <c r="T421" s="39"/>
      <c r="U421" s="38"/>
      <c r="V421" s="39"/>
      <c r="W421" s="12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4"/>
      <c r="BE421" s="15"/>
      <c r="BF421" s="15"/>
      <c r="BG421" s="15"/>
      <c r="BH421" s="15"/>
    </row>
    <row r="422" spans="1:60" s="1" customFormat="1" ht="40.5" customHeight="1">
      <c r="A422" s="10"/>
      <c r="B422" s="11"/>
      <c r="C422" s="30"/>
      <c r="D422" s="31"/>
      <c r="E422" s="31"/>
      <c r="F422" s="31"/>
      <c r="G422" s="31"/>
      <c r="H422" s="31"/>
      <c r="I422" s="31"/>
      <c r="J422" s="31"/>
      <c r="K422" s="32"/>
      <c r="L422" s="33"/>
      <c r="M422" s="34"/>
      <c r="N422" s="35"/>
      <c r="O422" s="36"/>
      <c r="P422" s="36"/>
      <c r="Q422" s="36"/>
      <c r="R422" s="37"/>
      <c r="S422" s="38"/>
      <c r="T422" s="39"/>
      <c r="U422" s="38"/>
      <c r="V422" s="39"/>
      <c r="W422" s="12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4"/>
      <c r="BE422" s="15"/>
      <c r="BF422" s="15"/>
      <c r="BG422" s="15"/>
      <c r="BH422" s="15"/>
    </row>
    <row r="423" spans="1:60" s="1" customFormat="1" ht="40.5" customHeight="1">
      <c r="A423" s="10"/>
      <c r="B423" s="11"/>
      <c r="C423" s="30"/>
      <c r="D423" s="31"/>
      <c r="E423" s="31"/>
      <c r="F423" s="31"/>
      <c r="G423" s="31"/>
      <c r="H423" s="31"/>
      <c r="I423" s="31"/>
      <c r="J423" s="31"/>
      <c r="K423" s="32"/>
      <c r="L423" s="33"/>
      <c r="M423" s="34"/>
      <c r="N423" s="35"/>
      <c r="O423" s="36"/>
      <c r="P423" s="36"/>
      <c r="Q423" s="36"/>
      <c r="R423" s="37"/>
      <c r="S423" s="38"/>
      <c r="T423" s="39"/>
      <c r="U423" s="38"/>
      <c r="V423" s="39"/>
      <c r="W423" s="12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4"/>
      <c r="BE423" s="15"/>
      <c r="BF423" s="15"/>
      <c r="BG423" s="15"/>
      <c r="BH423" s="15"/>
    </row>
    <row r="424" spans="1:60" s="1" customFormat="1" ht="40.5" customHeight="1">
      <c r="A424" s="10"/>
      <c r="B424" s="11"/>
      <c r="C424" s="30"/>
      <c r="D424" s="31"/>
      <c r="E424" s="31"/>
      <c r="F424" s="31"/>
      <c r="G424" s="31"/>
      <c r="H424" s="31"/>
      <c r="I424" s="31"/>
      <c r="J424" s="31"/>
      <c r="K424" s="32"/>
      <c r="L424" s="33"/>
      <c r="M424" s="34"/>
      <c r="N424" s="35"/>
      <c r="O424" s="36"/>
      <c r="P424" s="36"/>
      <c r="Q424" s="36"/>
      <c r="R424" s="37"/>
      <c r="S424" s="38"/>
      <c r="T424" s="39"/>
      <c r="U424" s="38"/>
      <c r="V424" s="39"/>
      <c r="W424" s="12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4"/>
      <c r="BE424" s="15"/>
      <c r="BF424" s="15"/>
      <c r="BG424" s="15"/>
      <c r="BH424" s="15"/>
    </row>
    <row r="425" spans="1:60" s="1" customFormat="1" ht="40.5" customHeight="1">
      <c r="A425" s="10"/>
      <c r="B425" s="11"/>
      <c r="C425" s="30"/>
      <c r="D425" s="31"/>
      <c r="E425" s="31"/>
      <c r="F425" s="31"/>
      <c r="G425" s="31"/>
      <c r="H425" s="31"/>
      <c r="I425" s="31"/>
      <c r="J425" s="31"/>
      <c r="K425" s="32"/>
      <c r="L425" s="33"/>
      <c r="M425" s="34"/>
      <c r="N425" s="35"/>
      <c r="O425" s="36"/>
      <c r="P425" s="36"/>
      <c r="Q425" s="36"/>
      <c r="R425" s="37"/>
      <c r="S425" s="38"/>
      <c r="T425" s="39"/>
      <c r="U425" s="38"/>
      <c r="V425" s="39"/>
      <c r="W425" s="12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4"/>
      <c r="BE425" s="15"/>
      <c r="BF425" s="15"/>
      <c r="BG425" s="15"/>
      <c r="BH425" s="15"/>
    </row>
    <row r="426" spans="1:60" s="1" customFormat="1" ht="40.5" customHeight="1">
      <c r="A426" s="10"/>
      <c r="B426" s="11"/>
      <c r="C426" s="30"/>
      <c r="D426" s="31"/>
      <c r="E426" s="31"/>
      <c r="F426" s="31"/>
      <c r="G426" s="31"/>
      <c r="H426" s="31"/>
      <c r="I426" s="31"/>
      <c r="J426" s="31"/>
      <c r="K426" s="32"/>
      <c r="L426" s="33"/>
      <c r="M426" s="34"/>
      <c r="N426" s="35"/>
      <c r="O426" s="36"/>
      <c r="P426" s="36"/>
      <c r="Q426" s="36"/>
      <c r="R426" s="37"/>
      <c r="S426" s="38"/>
      <c r="T426" s="39"/>
      <c r="U426" s="38"/>
      <c r="V426" s="39"/>
      <c r="W426" s="12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4"/>
      <c r="BE426" s="15"/>
      <c r="BF426" s="15"/>
      <c r="BG426" s="15"/>
      <c r="BH426" s="15"/>
    </row>
    <row r="427" spans="1:60" s="1" customFormat="1" ht="40.5" customHeight="1">
      <c r="A427" s="10"/>
      <c r="B427" s="11"/>
      <c r="C427" s="30"/>
      <c r="D427" s="31"/>
      <c r="E427" s="31"/>
      <c r="F427" s="31"/>
      <c r="G427" s="31"/>
      <c r="H427" s="31"/>
      <c r="I427" s="31"/>
      <c r="J427" s="31"/>
      <c r="K427" s="32"/>
      <c r="L427" s="33"/>
      <c r="M427" s="34"/>
      <c r="N427" s="35"/>
      <c r="O427" s="36"/>
      <c r="P427" s="36"/>
      <c r="Q427" s="36"/>
      <c r="R427" s="37"/>
      <c r="S427" s="38"/>
      <c r="T427" s="39"/>
      <c r="U427" s="38"/>
      <c r="V427" s="39"/>
      <c r="W427" s="12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4"/>
      <c r="BE427" s="15"/>
      <c r="BF427" s="15"/>
      <c r="BG427" s="15"/>
      <c r="BH427" s="15"/>
    </row>
    <row r="428" spans="1:60" s="1" customFormat="1" ht="40.5" customHeight="1">
      <c r="A428" s="10"/>
      <c r="B428" s="11"/>
      <c r="C428" s="30"/>
      <c r="D428" s="31"/>
      <c r="E428" s="31"/>
      <c r="F428" s="31"/>
      <c r="G428" s="31"/>
      <c r="H428" s="31"/>
      <c r="I428" s="31"/>
      <c r="J428" s="31"/>
      <c r="K428" s="32"/>
      <c r="L428" s="33"/>
      <c r="M428" s="34"/>
      <c r="N428" s="35"/>
      <c r="O428" s="36"/>
      <c r="P428" s="36"/>
      <c r="Q428" s="36"/>
      <c r="R428" s="37"/>
      <c r="S428" s="38"/>
      <c r="T428" s="39"/>
      <c r="U428" s="38"/>
      <c r="V428" s="39"/>
      <c r="W428" s="12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4"/>
      <c r="BE428" s="15"/>
      <c r="BF428" s="15"/>
      <c r="BG428" s="15"/>
      <c r="BH428" s="15"/>
    </row>
    <row r="429" spans="1:60" s="1" customFormat="1" ht="40.5" customHeight="1">
      <c r="A429" s="10"/>
      <c r="B429" s="11"/>
      <c r="C429" s="30"/>
      <c r="D429" s="31"/>
      <c r="E429" s="31"/>
      <c r="F429" s="31"/>
      <c r="G429" s="31"/>
      <c r="H429" s="31"/>
      <c r="I429" s="31"/>
      <c r="J429" s="31"/>
      <c r="K429" s="32"/>
      <c r="L429" s="33"/>
      <c r="M429" s="34"/>
      <c r="N429" s="35"/>
      <c r="O429" s="36"/>
      <c r="P429" s="36"/>
      <c r="Q429" s="36"/>
      <c r="R429" s="37"/>
      <c r="S429" s="38"/>
      <c r="T429" s="39"/>
      <c r="U429" s="38"/>
      <c r="V429" s="39"/>
      <c r="W429" s="12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4"/>
      <c r="BE429" s="15"/>
      <c r="BF429" s="15"/>
      <c r="BG429" s="15"/>
      <c r="BH429" s="15"/>
    </row>
    <row r="430" spans="1:60" s="1" customFormat="1" ht="40.5" customHeight="1">
      <c r="A430" s="10"/>
      <c r="B430" s="11"/>
      <c r="C430" s="30"/>
      <c r="D430" s="31"/>
      <c r="E430" s="31"/>
      <c r="F430" s="31"/>
      <c r="G430" s="31"/>
      <c r="H430" s="31"/>
      <c r="I430" s="31"/>
      <c r="J430" s="31"/>
      <c r="K430" s="32"/>
      <c r="L430" s="33"/>
      <c r="M430" s="34"/>
      <c r="N430" s="35"/>
      <c r="O430" s="36"/>
      <c r="P430" s="36"/>
      <c r="Q430" s="36"/>
      <c r="R430" s="37"/>
      <c r="S430" s="38"/>
      <c r="T430" s="39"/>
      <c r="U430" s="38"/>
      <c r="V430" s="39"/>
      <c r="W430" s="12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4"/>
      <c r="BE430" s="15"/>
      <c r="BF430" s="15"/>
      <c r="BG430" s="15"/>
      <c r="BH430" s="15"/>
    </row>
    <row r="431" spans="1:60" s="1" customFormat="1" ht="40.5" customHeight="1">
      <c r="A431" s="10"/>
      <c r="B431" s="11"/>
      <c r="C431" s="30"/>
      <c r="D431" s="31"/>
      <c r="E431" s="31"/>
      <c r="F431" s="31"/>
      <c r="G431" s="31"/>
      <c r="H431" s="31"/>
      <c r="I431" s="31"/>
      <c r="J431" s="31"/>
      <c r="K431" s="32"/>
      <c r="L431" s="33"/>
      <c r="M431" s="34"/>
      <c r="N431" s="35"/>
      <c r="O431" s="36"/>
      <c r="P431" s="36"/>
      <c r="Q431" s="36"/>
      <c r="R431" s="37"/>
      <c r="S431" s="38"/>
      <c r="T431" s="39"/>
      <c r="U431" s="38"/>
      <c r="V431" s="39"/>
      <c r="W431" s="12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4"/>
      <c r="BE431" s="15"/>
      <c r="BF431" s="15"/>
      <c r="BG431" s="15"/>
      <c r="BH431" s="15"/>
    </row>
    <row r="432" spans="1:60" s="1" customFormat="1" ht="40.5" customHeight="1">
      <c r="A432" s="10"/>
      <c r="B432" s="11"/>
      <c r="C432" s="30"/>
      <c r="D432" s="31"/>
      <c r="E432" s="31"/>
      <c r="F432" s="31"/>
      <c r="G432" s="31"/>
      <c r="H432" s="31"/>
      <c r="I432" s="31"/>
      <c r="J432" s="31"/>
      <c r="K432" s="32"/>
      <c r="L432" s="33"/>
      <c r="M432" s="34"/>
      <c r="N432" s="35"/>
      <c r="O432" s="36"/>
      <c r="P432" s="36"/>
      <c r="Q432" s="36"/>
      <c r="R432" s="37"/>
      <c r="S432" s="38"/>
      <c r="T432" s="39"/>
      <c r="U432" s="38"/>
      <c r="V432" s="39"/>
      <c r="W432" s="12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4"/>
      <c r="BE432" s="15"/>
      <c r="BF432" s="15"/>
      <c r="BG432" s="15"/>
      <c r="BH432" s="15"/>
    </row>
    <row r="433" spans="1:60" s="1" customFormat="1" ht="40.5" customHeight="1">
      <c r="A433" s="10"/>
      <c r="B433" s="11"/>
      <c r="C433" s="30"/>
      <c r="D433" s="31"/>
      <c r="E433" s="31"/>
      <c r="F433" s="31"/>
      <c r="G433" s="31"/>
      <c r="H433" s="31"/>
      <c r="I433" s="31"/>
      <c r="J433" s="31"/>
      <c r="K433" s="32"/>
      <c r="L433" s="33"/>
      <c r="M433" s="34"/>
      <c r="N433" s="35"/>
      <c r="O433" s="36"/>
      <c r="P433" s="36"/>
      <c r="Q433" s="36"/>
      <c r="R433" s="37"/>
      <c r="S433" s="38"/>
      <c r="T433" s="39"/>
      <c r="U433" s="38"/>
      <c r="V433" s="39"/>
      <c r="W433" s="12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4"/>
      <c r="BE433" s="15"/>
      <c r="BF433" s="15"/>
      <c r="BG433" s="15"/>
      <c r="BH433" s="15"/>
    </row>
    <row r="434" spans="1:60" s="1" customFormat="1" ht="40.5" customHeight="1">
      <c r="A434" s="10"/>
      <c r="B434" s="11"/>
      <c r="C434" s="30"/>
      <c r="D434" s="31"/>
      <c r="E434" s="31"/>
      <c r="F434" s="31"/>
      <c r="G434" s="31"/>
      <c r="H434" s="31"/>
      <c r="I434" s="31"/>
      <c r="J434" s="31"/>
      <c r="K434" s="32"/>
      <c r="L434" s="33"/>
      <c r="M434" s="34"/>
      <c r="N434" s="35"/>
      <c r="O434" s="36"/>
      <c r="P434" s="36"/>
      <c r="Q434" s="36"/>
      <c r="R434" s="37"/>
      <c r="S434" s="38"/>
      <c r="T434" s="39"/>
      <c r="U434" s="38"/>
      <c r="V434" s="39"/>
      <c r="W434" s="12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4"/>
      <c r="BE434" s="15"/>
      <c r="BF434" s="15"/>
      <c r="BG434" s="15"/>
      <c r="BH434" s="15"/>
    </row>
    <row r="435" spans="1:60" s="1" customFormat="1" ht="40.5" customHeight="1">
      <c r="A435" s="10"/>
      <c r="B435" s="11"/>
      <c r="C435" s="30"/>
      <c r="D435" s="31"/>
      <c r="E435" s="31"/>
      <c r="F435" s="31"/>
      <c r="G435" s="31"/>
      <c r="H435" s="31"/>
      <c r="I435" s="31"/>
      <c r="J435" s="31"/>
      <c r="K435" s="32"/>
      <c r="L435" s="33"/>
      <c r="M435" s="34"/>
      <c r="N435" s="35"/>
      <c r="O435" s="36"/>
      <c r="P435" s="36"/>
      <c r="Q435" s="36"/>
      <c r="R435" s="37"/>
      <c r="S435" s="38"/>
      <c r="T435" s="39"/>
      <c r="U435" s="38"/>
      <c r="V435" s="39"/>
      <c r="W435" s="12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4"/>
      <c r="BE435" s="15"/>
      <c r="BF435" s="15"/>
      <c r="BG435" s="15"/>
      <c r="BH435" s="15"/>
    </row>
    <row r="436" spans="1:60" s="1" customFormat="1" ht="40.5" customHeight="1">
      <c r="A436" s="10"/>
      <c r="B436" s="11"/>
      <c r="C436" s="30"/>
      <c r="D436" s="31"/>
      <c r="E436" s="31"/>
      <c r="F436" s="31"/>
      <c r="G436" s="31"/>
      <c r="H436" s="31"/>
      <c r="I436" s="31"/>
      <c r="J436" s="31"/>
      <c r="K436" s="32"/>
      <c r="L436" s="33"/>
      <c r="M436" s="34"/>
      <c r="N436" s="35"/>
      <c r="O436" s="36"/>
      <c r="P436" s="36"/>
      <c r="Q436" s="36"/>
      <c r="R436" s="37"/>
      <c r="S436" s="38"/>
      <c r="T436" s="39"/>
      <c r="U436" s="38"/>
      <c r="V436" s="39"/>
      <c r="W436" s="12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4"/>
      <c r="BE436" s="15"/>
      <c r="BF436" s="15"/>
      <c r="BG436" s="15"/>
      <c r="BH436" s="15"/>
    </row>
    <row r="437" spans="1:60" s="1" customFormat="1" ht="40.5" customHeight="1">
      <c r="A437" s="10"/>
      <c r="B437" s="11"/>
      <c r="C437" s="30"/>
      <c r="D437" s="31"/>
      <c r="E437" s="31"/>
      <c r="F437" s="31"/>
      <c r="G437" s="31"/>
      <c r="H437" s="31"/>
      <c r="I437" s="31"/>
      <c r="J437" s="31"/>
      <c r="K437" s="32"/>
      <c r="L437" s="33"/>
      <c r="M437" s="34"/>
      <c r="N437" s="35"/>
      <c r="O437" s="36"/>
      <c r="P437" s="36"/>
      <c r="Q437" s="36"/>
      <c r="R437" s="37"/>
      <c r="S437" s="38"/>
      <c r="T437" s="39"/>
      <c r="U437" s="38"/>
      <c r="V437" s="39"/>
      <c r="W437" s="12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4"/>
      <c r="BE437" s="15"/>
      <c r="BF437" s="15"/>
      <c r="BG437" s="15"/>
      <c r="BH437" s="15"/>
    </row>
    <row r="438" spans="1:60" s="1" customFormat="1" ht="40.5" customHeight="1">
      <c r="A438" s="10"/>
      <c r="B438" s="11"/>
      <c r="C438" s="30"/>
      <c r="D438" s="31"/>
      <c r="E438" s="31"/>
      <c r="F438" s="31"/>
      <c r="G438" s="31"/>
      <c r="H438" s="31"/>
      <c r="I438" s="31"/>
      <c r="J438" s="31"/>
      <c r="K438" s="32"/>
      <c r="L438" s="33"/>
      <c r="M438" s="34"/>
      <c r="N438" s="35"/>
      <c r="O438" s="36"/>
      <c r="P438" s="36"/>
      <c r="Q438" s="36"/>
      <c r="R438" s="37"/>
      <c r="S438" s="38"/>
      <c r="T438" s="39"/>
      <c r="U438" s="38"/>
      <c r="V438" s="39"/>
      <c r="W438" s="12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4"/>
      <c r="BE438" s="15"/>
      <c r="BF438" s="15"/>
      <c r="BG438" s="15"/>
      <c r="BH438" s="15"/>
    </row>
    <row r="439" spans="1:60" s="1" customFormat="1" ht="40.5" customHeight="1">
      <c r="A439" s="10"/>
      <c r="B439" s="11"/>
      <c r="C439" s="30"/>
      <c r="D439" s="31"/>
      <c r="E439" s="31"/>
      <c r="F439" s="31"/>
      <c r="G439" s="31"/>
      <c r="H439" s="31"/>
      <c r="I439" s="31"/>
      <c r="J439" s="31"/>
      <c r="K439" s="32"/>
      <c r="L439" s="33"/>
      <c r="M439" s="34"/>
      <c r="N439" s="35"/>
      <c r="O439" s="36"/>
      <c r="P439" s="36"/>
      <c r="Q439" s="36"/>
      <c r="R439" s="37"/>
      <c r="S439" s="38"/>
      <c r="T439" s="39"/>
      <c r="U439" s="38"/>
      <c r="V439" s="39"/>
      <c r="W439" s="12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4"/>
      <c r="BE439" s="15"/>
      <c r="BF439" s="15"/>
      <c r="BG439" s="15"/>
      <c r="BH439" s="15"/>
    </row>
    <row r="440" spans="1:60" s="1" customFormat="1" ht="40.5" customHeight="1">
      <c r="A440" s="10"/>
      <c r="B440" s="11"/>
      <c r="C440" s="30"/>
      <c r="D440" s="31"/>
      <c r="E440" s="31"/>
      <c r="F440" s="31"/>
      <c r="G440" s="31"/>
      <c r="H440" s="31"/>
      <c r="I440" s="31"/>
      <c r="J440" s="31"/>
      <c r="K440" s="32"/>
      <c r="L440" s="33"/>
      <c r="M440" s="34"/>
      <c r="N440" s="35"/>
      <c r="O440" s="36"/>
      <c r="P440" s="36"/>
      <c r="Q440" s="36"/>
      <c r="R440" s="37"/>
      <c r="S440" s="38"/>
      <c r="T440" s="39"/>
      <c r="U440" s="38"/>
      <c r="V440" s="39"/>
      <c r="W440" s="12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4"/>
      <c r="BE440" s="15"/>
      <c r="BF440" s="15"/>
      <c r="BG440" s="15"/>
      <c r="BH440" s="15"/>
    </row>
    <row r="441" spans="1:60" s="1" customFormat="1" ht="40.5" customHeight="1">
      <c r="A441" s="10"/>
      <c r="B441" s="11"/>
      <c r="C441" s="30"/>
      <c r="D441" s="31"/>
      <c r="E441" s="31"/>
      <c r="F441" s="31"/>
      <c r="G441" s="31"/>
      <c r="H441" s="31"/>
      <c r="I441" s="31"/>
      <c r="J441" s="31"/>
      <c r="K441" s="32"/>
      <c r="L441" s="33"/>
      <c r="M441" s="34"/>
      <c r="N441" s="35"/>
      <c r="O441" s="36"/>
      <c r="P441" s="36"/>
      <c r="Q441" s="36"/>
      <c r="R441" s="37"/>
      <c r="S441" s="38"/>
      <c r="T441" s="39"/>
      <c r="U441" s="38"/>
      <c r="V441" s="39"/>
      <c r="W441" s="12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4"/>
      <c r="BE441" s="15"/>
      <c r="BF441" s="15"/>
      <c r="BG441" s="15"/>
      <c r="BH441" s="15"/>
    </row>
    <row r="442" spans="1:60" s="1" customFormat="1" ht="40.5" customHeight="1">
      <c r="A442" s="10"/>
      <c r="B442" s="11"/>
      <c r="C442" s="30"/>
      <c r="D442" s="31"/>
      <c r="E442" s="31"/>
      <c r="F442" s="31"/>
      <c r="G442" s="31"/>
      <c r="H442" s="31"/>
      <c r="I442" s="31"/>
      <c r="J442" s="31"/>
      <c r="K442" s="32"/>
      <c r="L442" s="33"/>
      <c r="M442" s="34"/>
      <c r="N442" s="35"/>
      <c r="O442" s="36"/>
      <c r="P442" s="36"/>
      <c r="Q442" s="36"/>
      <c r="R442" s="37"/>
      <c r="S442" s="38"/>
      <c r="T442" s="39"/>
      <c r="U442" s="38"/>
      <c r="V442" s="39"/>
      <c r="W442" s="12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4"/>
      <c r="BE442" s="15"/>
      <c r="BF442" s="15"/>
      <c r="BG442" s="15"/>
      <c r="BH442" s="15"/>
    </row>
    <row r="443" spans="1:60" s="1" customFormat="1" ht="40.5" customHeight="1">
      <c r="A443" s="10"/>
      <c r="B443" s="11"/>
      <c r="C443" s="30"/>
      <c r="D443" s="31"/>
      <c r="E443" s="31"/>
      <c r="F443" s="31"/>
      <c r="G443" s="31"/>
      <c r="H443" s="31"/>
      <c r="I443" s="31"/>
      <c r="J443" s="31"/>
      <c r="K443" s="32"/>
      <c r="L443" s="33"/>
      <c r="M443" s="34"/>
      <c r="N443" s="35"/>
      <c r="O443" s="36"/>
      <c r="P443" s="36"/>
      <c r="Q443" s="36"/>
      <c r="R443" s="37"/>
      <c r="S443" s="38"/>
      <c r="T443" s="39"/>
      <c r="U443" s="38"/>
      <c r="V443" s="39"/>
      <c r="W443" s="12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4"/>
      <c r="BE443" s="15"/>
      <c r="BF443" s="15"/>
      <c r="BG443" s="15"/>
      <c r="BH443" s="15"/>
    </row>
    <row r="444" spans="1:60" s="1" customFormat="1" ht="40.5" customHeight="1">
      <c r="A444" s="10"/>
      <c r="B444" s="11"/>
      <c r="C444" s="30"/>
      <c r="D444" s="31"/>
      <c r="E444" s="31"/>
      <c r="F444" s="31"/>
      <c r="G444" s="31"/>
      <c r="H444" s="31"/>
      <c r="I444" s="31"/>
      <c r="J444" s="31"/>
      <c r="K444" s="32"/>
      <c r="L444" s="33"/>
      <c r="M444" s="34"/>
      <c r="N444" s="35"/>
      <c r="O444" s="36"/>
      <c r="P444" s="36"/>
      <c r="Q444" s="36"/>
      <c r="R444" s="37"/>
      <c r="S444" s="38"/>
      <c r="T444" s="39"/>
      <c r="U444" s="38"/>
      <c r="V444" s="39"/>
      <c r="W444" s="12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4"/>
      <c r="BE444" s="15"/>
      <c r="BF444" s="15"/>
      <c r="BG444" s="15"/>
      <c r="BH444" s="15"/>
    </row>
    <row r="445" spans="1:60" s="1" customFormat="1" ht="40.5" customHeight="1">
      <c r="A445" s="10"/>
      <c r="B445" s="11"/>
      <c r="C445" s="30"/>
      <c r="D445" s="31"/>
      <c r="E445" s="31"/>
      <c r="F445" s="31"/>
      <c r="G445" s="31"/>
      <c r="H445" s="31"/>
      <c r="I445" s="31"/>
      <c r="J445" s="31"/>
      <c r="K445" s="32"/>
      <c r="L445" s="33"/>
      <c r="M445" s="34"/>
      <c r="N445" s="35"/>
      <c r="O445" s="36"/>
      <c r="P445" s="36"/>
      <c r="Q445" s="36"/>
      <c r="R445" s="37"/>
      <c r="S445" s="38"/>
      <c r="T445" s="39"/>
      <c r="U445" s="38"/>
      <c r="V445" s="39"/>
      <c r="W445" s="12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4"/>
      <c r="BE445" s="15"/>
      <c r="BF445" s="15"/>
      <c r="BG445" s="15"/>
      <c r="BH445" s="15"/>
    </row>
    <row r="446" spans="1:60" s="1" customFormat="1" ht="40.5" customHeight="1">
      <c r="A446" s="10"/>
      <c r="B446" s="11"/>
      <c r="C446" s="30"/>
      <c r="D446" s="31"/>
      <c r="E446" s="31"/>
      <c r="F446" s="31"/>
      <c r="G446" s="31"/>
      <c r="H446" s="31"/>
      <c r="I446" s="31"/>
      <c r="J446" s="31"/>
      <c r="K446" s="32"/>
      <c r="L446" s="33"/>
      <c r="M446" s="34"/>
      <c r="N446" s="35"/>
      <c r="O446" s="36"/>
      <c r="P446" s="36"/>
      <c r="Q446" s="36"/>
      <c r="R446" s="37"/>
      <c r="S446" s="38"/>
      <c r="T446" s="39"/>
      <c r="U446" s="38"/>
      <c r="V446" s="39"/>
      <c r="W446" s="12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4"/>
      <c r="BE446" s="15"/>
      <c r="BF446" s="15"/>
      <c r="BG446" s="15"/>
      <c r="BH446" s="15"/>
    </row>
    <row r="447" spans="1:60" s="1" customFormat="1" ht="40.5" customHeight="1">
      <c r="A447" s="10"/>
      <c r="B447" s="11"/>
      <c r="C447" s="30"/>
      <c r="D447" s="31"/>
      <c r="E447" s="31"/>
      <c r="F447" s="31"/>
      <c r="G447" s="31"/>
      <c r="H447" s="31"/>
      <c r="I447" s="31"/>
      <c r="J447" s="31"/>
      <c r="K447" s="32"/>
      <c r="L447" s="33"/>
      <c r="M447" s="34"/>
      <c r="N447" s="35"/>
      <c r="O447" s="36"/>
      <c r="P447" s="36"/>
      <c r="Q447" s="36"/>
      <c r="R447" s="37"/>
      <c r="S447" s="38"/>
      <c r="T447" s="39"/>
      <c r="U447" s="38"/>
      <c r="V447" s="39"/>
      <c r="W447" s="12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4"/>
      <c r="BE447" s="15"/>
      <c r="BF447" s="15"/>
      <c r="BG447" s="15"/>
      <c r="BH447" s="15"/>
    </row>
    <row r="448" spans="1:60" s="1" customFormat="1" ht="40.5" customHeight="1">
      <c r="A448" s="10"/>
      <c r="B448" s="11"/>
      <c r="C448" s="30"/>
      <c r="D448" s="31"/>
      <c r="E448" s="31"/>
      <c r="F448" s="31"/>
      <c r="G448" s="31"/>
      <c r="H448" s="31"/>
      <c r="I448" s="31"/>
      <c r="J448" s="31"/>
      <c r="K448" s="32"/>
      <c r="L448" s="33"/>
      <c r="M448" s="34"/>
      <c r="N448" s="35"/>
      <c r="O448" s="36"/>
      <c r="P448" s="36"/>
      <c r="Q448" s="36"/>
      <c r="R448" s="37"/>
      <c r="S448" s="38"/>
      <c r="T448" s="39"/>
      <c r="U448" s="38"/>
      <c r="V448" s="39"/>
      <c r="W448" s="12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4"/>
      <c r="BE448" s="15"/>
      <c r="BF448" s="15"/>
      <c r="BG448" s="15"/>
      <c r="BH448" s="15"/>
    </row>
    <row r="449" spans="1:60" s="1" customFormat="1" ht="40.5" customHeight="1">
      <c r="A449" s="10"/>
      <c r="B449" s="11"/>
      <c r="C449" s="30"/>
      <c r="D449" s="31"/>
      <c r="E449" s="31"/>
      <c r="F449" s="31"/>
      <c r="G449" s="31"/>
      <c r="H449" s="31"/>
      <c r="I449" s="31"/>
      <c r="J449" s="31"/>
      <c r="K449" s="32"/>
      <c r="L449" s="33"/>
      <c r="M449" s="34"/>
      <c r="N449" s="35"/>
      <c r="O449" s="36"/>
      <c r="P449" s="36"/>
      <c r="Q449" s="36"/>
      <c r="R449" s="37"/>
      <c r="S449" s="38"/>
      <c r="T449" s="39"/>
      <c r="U449" s="38"/>
      <c r="V449" s="39"/>
      <c r="W449" s="12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4"/>
      <c r="BE449" s="15"/>
      <c r="BF449" s="15"/>
      <c r="BG449" s="15"/>
      <c r="BH449" s="15"/>
    </row>
    <row r="450" spans="1:60" s="1" customFormat="1" ht="40.5" customHeight="1">
      <c r="A450" s="10"/>
      <c r="B450" s="11"/>
      <c r="C450" s="30"/>
      <c r="D450" s="31"/>
      <c r="E450" s="31"/>
      <c r="F450" s="31"/>
      <c r="G450" s="31"/>
      <c r="H450" s="31"/>
      <c r="I450" s="31"/>
      <c r="J450" s="31"/>
      <c r="K450" s="32"/>
      <c r="L450" s="33"/>
      <c r="M450" s="34"/>
      <c r="N450" s="35"/>
      <c r="O450" s="36"/>
      <c r="P450" s="36"/>
      <c r="Q450" s="36"/>
      <c r="R450" s="37"/>
      <c r="S450" s="38"/>
      <c r="T450" s="39"/>
      <c r="U450" s="38"/>
      <c r="V450" s="39"/>
      <c r="W450" s="12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4"/>
      <c r="BE450" s="15"/>
      <c r="BF450" s="15"/>
      <c r="BG450" s="15"/>
      <c r="BH450" s="15"/>
    </row>
    <row r="451" spans="1:60" s="1" customFormat="1" ht="40.5" customHeight="1">
      <c r="A451" s="10"/>
      <c r="B451" s="11"/>
      <c r="C451" s="30"/>
      <c r="D451" s="31"/>
      <c r="E451" s="31"/>
      <c r="F451" s="31"/>
      <c r="G451" s="31"/>
      <c r="H451" s="31"/>
      <c r="I451" s="31"/>
      <c r="J451" s="31"/>
      <c r="K451" s="32"/>
      <c r="L451" s="33"/>
      <c r="M451" s="34"/>
      <c r="N451" s="35"/>
      <c r="O451" s="36"/>
      <c r="P451" s="36"/>
      <c r="Q451" s="36"/>
      <c r="R451" s="37"/>
      <c r="S451" s="38"/>
      <c r="T451" s="39"/>
      <c r="U451" s="38"/>
      <c r="V451" s="39"/>
      <c r="W451" s="12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4"/>
      <c r="BE451" s="15"/>
      <c r="BF451" s="15"/>
      <c r="BG451" s="15"/>
      <c r="BH451" s="15"/>
    </row>
    <row r="452" spans="1:60" s="1" customFormat="1" ht="40.5" customHeight="1">
      <c r="A452" s="10"/>
      <c r="B452" s="11"/>
      <c r="C452" s="30"/>
      <c r="D452" s="31"/>
      <c r="E452" s="31"/>
      <c r="F452" s="31"/>
      <c r="G452" s="31"/>
      <c r="H452" s="31"/>
      <c r="I452" s="31"/>
      <c r="J452" s="31"/>
      <c r="K452" s="32"/>
      <c r="L452" s="33"/>
      <c r="M452" s="34"/>
      <c r="N452" s="35"/>
      <c r="O452" s="36"/>
      <c r="P452" s="36"/>
      <c r="Q452" s="36"/>
      <c r="R452" s="37"/>
      <c r="S452" s="38"/>
      <c r="T452" s="39"/>
      <c r="U452" s="38"/>
      <c r="V452" s="39"/>
      <c r="W452" s="12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4"/>
      <c r="BE452" s="15"/>
      <c r="BF452" s="15"/>
      <c r="BG452" s="15"/>
      <c r="BH452" s="15"/>
    </row>
    <row r="453" spans="1:60" s="1" customFormat="1" ht="40.5" customHeight="1">
      <c r="A453" s="10"/>
      <c r="B453" s="11"/>
      <c r="C453" s="30"/>
      <c r="D453" s="31"/>
      <c r="E453" s="31"/>
      <c r="F453" s="31"/>
      <c r="G453" s="31"/>
      <c r="H453" s="31"/>
      <c r="I453" s="31"/>
      <c r="J453" s="31"/>
      <c r="K453" s="32"/>
      <c r="L453" s="33"/>
      <c r="M453" s="34"/>
      <c r="N453" s="35"/>
      <c r="O453" s="36"/>
      <c r="P453" s="36"/>
      <c r="Q453" s="36"/>
      <c r="R453" s="37"/>
      <c r="S453" s="38"/>
      <c r="T453" s="39"/>
      <c r="U453" s="38"/>
      <c r="V453" s="39"/>
      <c r="W453" s="12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4"/>
      <c r="BE453" s="15"/>
      <c r="BF453" s="15"/>
      <c r="BG453" s="15"/>
      <c r="BH453" s="15"/>
    </row>
    <row r="454" spans="1:60" s="1" customFormat="1" ht="40.5" customHeight="1">
      <c r="A454" s="10"/>
      <c r="B454" s="11"/>
      <c r="C454" s="30"/>
      <c r="D454" s="31"/>
      <c r="E454" s="31"/>
      <c r="F454" s="31"/>
      <c r="G454" s="31"/>
      <c r="H454" s="31"/>
      <c r="I454" s="31"/>
      <c r="J454" s="31"/>
      <c r="K454" s="32"/>
      <c r="L454" s="33"/>
      <c r="M454" s="34"/>
      <c r="N454" s="35"/>
      <c r="O454" s="36"/>
      <c r="P454" s="36"/>
      <c r="Q454" s="36"/>
      <c r="R454" s="37"/>
      <c r="S454" s="38"/>
      <c r="T454" s="39"/>
      <c r="U454" s="38"/>
      <c r="V454" s="39"/>
      <c r="W454" s="12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4"/>
      <c r="BE454" s="15"/>
      <c r="BF454" s="15"/>
      <c r="BG454" s="15"/>
      <c r="BH454" s="15"/>
    </row>
    <row r="455" spans="1:60" s="1" customFormat="1" ht="40.5" customHeight="1">
      <c r="A455" s="10"/>
      <c r="B455" s="11"/>
      <c r="C455" s="30"/>
      <c r="D455" s="31"/>
      <c r="E455" s="31"/>
      <c r="F455" s="31"/>
      <c r="G455" s="31"/>
      <c r="H455" s="31"/>
      <c r="I455" s="31"/>
      <c r="J455" s="31"/>
      <c r="K455" s="32"/>
      <c r="L455" s="33"/>
      <c r="M455" s="34"/>
      <c r="N455" s="35"/>
      <c r="O455" s="36"/>
      <c r="P455" s="36"/>
      <c r="Q455" s="36"/>
      <c r="R455" s="37"/>
      <c r="S455" s="38"/>
      <c r="T455" s="39"/>
      <c r="U455" s="38"/>
      <c r="V455" s="39"/>
      <c r="W455" s="12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4"/>
      <c r="BE455" s="15"/>
      <c r="BF455" s="15"/>
      <c r="BG455" s="15"/>
      <c r="BH455" s="15"/>
    </row>
    <row r="456" spans="1:60" s="1" customFormat="1" ht="40.5" customHeight="1">
      <c r="A456" s="10"/>
      <c r="B456" s="11"/>
      <c r="C456" s="30"/>
      <c r="D456" s="31"/>
      <c r="E456" s="31"/>
      <c r="F456" s="31"/>
      <c r="G456" s="31"/>
      <c r="H456" s="31"/>
      <c r="I456" s="31"/>
      <c r="J456" s="31"/>
      <c r="K456" s="32"/>
      <c r="L456" s="33"/>
      <c r="M456" s="34"/>
      <c r="N456" s="35"/>
      <c r="O456" s="36"/>
      <c r="P456" s="36"/>
      <c r="Q456" s="36"/>
      <c r="R456" s="37"/>
      <c r="S456" s="38"/>
      <c r="T456" s="39"/>
      <c r="U456" s="38"/>
      <c r="V456" s="39"/>
      <c r="W456" s="12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4"/>
      <c r="BE456" s="15"/>
      <c r="BF456" s="15"/>
      <c r="BG456" s="15"/>
      <c r="BH456" s="15"/>
    </row>
    <row r="457" spans="1:60" s="1" customFormat="1" ht="40.5" customHeight="1">
      <c r="A457" s="10"/>
      <c r="B457" s="11"/>
      <c r="C457" s="30"/>
      <c r="D457" s="31"/>
      <c r="E457" s="31"/>
      <c r="F457" s="31"/>
      <c r="G457" s="31"/>
      <c r="H457" s="31"/>
      <c r="I457" s="31"/>
      <c r="J457" s="31"/>
      <c r="K457" s="32"/>
      <c r="L457" s="33"/>
      <c r="M457" s="34"/>
      <c r="N457" s="35"/>
      <c r="O457" s="36"/>
      <c r="P457" s="36"/>
      <c r="Q457" s="36"/>
      <c r="R457" s="37"/>
      <c r="S457" s="38"/>
      <c r="T457" s="39"/>
      <c r="U457" s="38"/>
      <c r="V457" s="39"/>
      <c r="W457" s="12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4"/>
      <c r="BE457" s="15"/>
      <c r="BF457" s="15"/>
      <c r="BG457" s="15"/>
      <c r="BH457" s="15"/>
    </row>
    <row r="458" spans="1:60" s="1" customFormat="1" ht="40.5" customHeight="1">
      <c r="A458" s="10"/>
      <c r="B458" s="11"/>
      <c r="C458" s="30"/>
      <c r="D458" s="31"/>
      <c r="E458" s="31"/>
      <c r="F458" s="31"/>
      <c r="G458" s="31"/>
      <c r="H458" s="31"/>
      <c r="I458" s="31"/>
      <c r="J458" s="31"/>
      <c r="K458" s="32"/>
      <c r="L458" s="33"/>
      <c r="M458" s="34"/>
      <c r="N458" s="35"/>
      <c r="O458" s="36"/>
      <c r="P458" s="36"/>
      <c r="Q458" s="36"/>
      <c r="R458" s="37"/>
      <c r="S458" s="38"/>
      <c r="T458" s="39"/>
      <c r="U458" s="38"/>
      <c r="V458" s="39"/>
      <c r="W458" s="12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4"/>
      <c r="BE458" s="15"/>
      <c r="BF458" s="15"/>
      <c r="BG458" s="15"/>
      <c r="BH458" s="15"/>
    </row>
    <row r="459" spans="1:60" s="1" customFormat="1" ht="40.5" customHeight="1">
      <c r="A459" s="10"/>
      <c r="B459" s="11"/>
      <c r="C459" s="30"/>
      <c r="D459" s="31"/>
      <c r="E459" s="31"/>
      <c r="F459" s="31"/>
      <c r="G459" s="31"/>
      <c r="H459" s="31"/>
      <c r="I459" s="31"/>
      <c r="J459" s="31"/>
      <c r="K459" s="32"/>
      <c r="L459" s="33"/>
      <c r="M459" s="34"/>
      <c r="N459" s="35"/>
      <c r="O459" s="36"/>
      <c r="P459" s="36"/>
      <c r="Q459" s="36"/>
      <c r="R459" s="37"/>
      <c r="S459" s="38"/>
      <c r="T459" s="39"/>
      <c r="U459" s="38"/>
      <c r="V459" s="39"/>
      <c r="W459" s="12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4"/>
      <c r="BE459" s="15"/>
      <c r="BF459" s="15"/>
      <c r="BG459" s="15"/>
      <c r="BH459" s="15"/>
    </row>
    <row r="460" spans="1:60" s="1" customFormat="1" ht="40.5" customHeight="1">
      <c r="A460" s="10"/>
      <c r="B460" s="11"/>
      <c r="C460" s="30"/>
      <c r="D460" s="31"/>
      <c r="E460" s="31"/>
      <c r="F460" s="31"/>
      <c r="G460" s="31"/>
      <c r="H460" s="31"/>
      <c r="I460" s="31"/>
      <c r="J460" s="31"/>
      <c r="K460" s="32"/>
      <c r="L460" s="33"/>
      <c r="M460" s="34"/>
      <c r="N460" s="35"/>
      <c r="O460" s="36"/>
      <c r="P460" s="36"/>
      <c r="Q460" s="36"/>
      <c r="R460" s="37"/>
      <c r="S460" s="38"/>
      <c r="T460" s="39"/>
      <c r="U460" s="38"/>
      <c r="V460" s="39"/>
      <c r="W460" s="12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4"/>
      <c r="BE460" s="15"/>
      <c r="BF460" s="15"/>
      <c r="BG460" s="15"/>
      <c r="BH460" s="15"/>
    </row>
    <row r="461" spans="1:60" s="1" customFormat="1" ht="40.5" customHeight="1">
      <c r="A461" s="10"/>
      <c r="B461" s="11"/>
      <c r="C461" s="30"/>
      <c r="D461" s="31"/>
      <c r="E461" s="31"/>
      <c r="F461" s="31"/>
      <c r="G461" s="31"/>
      <c r="H461" s="31"/>
      <c r="I461" s="31"/>
      <c r="J461" s="31"/>
      <c r="K461" s="32"/>
      <c r="L461" s="33"/>
      <c r="M461" s="34"/>
      <c r="N461" s="35"/>
      <c r="O461" s="36"/>
      <c r="P461" s="36"/>
      <c r="Q461" s="36"/>
      <c r="R461" s="37"/>
      <c r="S461" s="38"/>
      <c r="T461" s="39"/>
      <c r="U461" s="38"/>
      <c r="V461" s="39"/>
      <c r="W461" s="12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4"/>
      <c r="BE461" s="15"/>
      <c r="BF461" s="15"/>
      <c r="BG461" s="15"/>
      <c r="BH461" s="15"/>
    </row>
    <row r="462" spans="1:60" s="1" customFormat="1" ht="40.5" customHeight="1">
      <c r="A462" s="10"/>
      <c r="B462" s="11"/>
      <c r="C462" s="30"/>
      <c r="D462" s="31"/>
      <c r="E462" s="31"/>
      <c r="F462" s="31"/>
      <c r="G462" s="31"/>
      <c r="H462" s="31"/>
      <c r="I462" s="31"/>
      <c r="J462" s="31"/>
      <c r="K462" s="32"/>
      <c r="L462" s="33"/>
      <c r="M462" s="34"/>
      <c r="N462" s="35"/>
      <c r="O462" s="36"/>
      <c r="P462" s="36"/>
      <c r="Q462" s="36"/>
      <c r="R462" s="37"/>
      <c r="S462" s="38"/>
      <c r="T462" s="39"/>
      <c r="U462" s="38"/>
      <c r="V462" s="39"/>
      <c r="W462" s="12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4"/>
      <c r="BE462" s="15"/>
      <c r="BF462" s="15"/>
      <c r="BG462" s="15"/>
      <c r="BH462" s="15"/>
    </row>
    <row r="463" spans="1:60" s="1" customFormat="1" ht="40.5" customHeight="1">
      <c r="A463" s="10"/>
      <c r="B463" s="11"/>
      <c r="C463" s="30"/>
      <c r="D463" s="31"/>
      <c r="E463" s="31"/>
      <c r="F463" s="31"/>
      <c r="G463" s="31"/>
      <c r="H463" s="31"/>
      <c r="I463" s="31"/>
      <c r="J463" s="31"/>
      <c r="K463" s="32"/>
      <c r="L463" s="33"/>
      <c r="M463" s="34"/>
      <c r="N463" s="35"/>
      <c r="O463" s="36"/>
      <c r="P463" s="36"/>
      <c r="Q463" s="36"/>
      <c r="R463" s="37"/>
      <c r="S463" s="38"/>
      <c r="T463" s="39"/>
      <c r="U463" s="38"/>
      <c r="V463" s="39"/>
      <c r="W463" s="12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4"/>
      <c r="BE463" s="15"/>
      <c r="BF463" s="15"/>
      <c r="BG463" s="15"/>
      <c r="BH463" s="15"/>
    </row>
    <row r="464" spans="1:60" s="1" customFormat="1" ht="40.5" customHeight="1">
      <c r="A464" s="10"/>
      <c r="B464" s="11"/>
      <c r="C464" s="30"/>
      <c r="D464" s="31"/>
      <c r="E464" s="31"/>
      <c r="F464" s="31"/>
      <c r="G464" s="31"/>
      <c r="H464" s="31"/>
      <c r="I464" s="31"/>
      <c r="J464" s="31"/>
      <c r="K464" s="32"/>
      <c r="L464" s="33"/>
      <c r="M464" s="34"/>
      <c r="N464" s="35"/>
      <c r="O464" s="36"/>
      <c r="P464" s="36"/>
      <c r="Q464" s="36"/>
      <c r="R464" s="37"/>
      <c r="S464" s="38"/>
      <c r="T464" s="39"/>
      <c r="U464" s="38"/>
      <c r="V464" s="39"/>
      <c r="W464" s="12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4"/>
      <c r="BE464" s="15"/>
      <c r="BF464" s="15"/>
      <c r="BG464" s="15"/>
      <c r="BH464" s="15"/>
    </row>
    <row r="465" spans="1:60" s="1" customFormat="1" ht="40.5" customHeight="1">
      <c r="A465" s="10"/>
      <c r="B465" s="11"/>
      <c r="C465" s="30"/>
      <c r="D465" s="31"/>
      <c r="E465" s="31"/>
      <c r="F465" s="31"/>
      <c r="G465" s="31"/>
      <c r="H465" s="31"/>
      <c r="I465" s="31"/>
      <c r="J465" s="31"/>
      <c r="K465" s="32"/>
      <c r="L465" s="33"/>
      <c r="M465" s="34"/>
      <c r="N465" s="35"/>
      <c r="O465" s="36"/>
      <c r="P465" s="36"/>
      <c r="Q465" s="36"/>
      <c r="R465" s="37"/>
      <c r="S465" s="38"/>
      <c r="T465" s="39"/>
      <c r="U465" s="38"/>
      <c r="V465" s="39"/>
      <c r="W465" s="12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4"/>
      <c r="BE465" s="15"/>
      <c r="BF465" s="15"/>
      <c r="BG465" s="15"/>
      <c r="BH465" s="15"/>
    </row>
    <row r="466" spans="1:60" s="1" customFormat="1" ht="40.5" customHeight="1">
      <c r="A466" s="10"/>
      <c r="B466" s="11"/>
      <c r="C466" s="30"/>
      <c r="D466" s="31"/>
      <c r="E466" s="31"/>
      <c r="F466" s="31"/>
      <c r="G466" s="31"/>
      <c r="H466" s="31"/>
      <c r="I466" s="31"/>
      <c r="J466" s="31"/>
      <c r="K466" s="32"/>
      <c r="L466" s="33"/>
      <c r="M466" s="34"/>
      <c r="N466" s="35"/>
      <c r="O466" s="36"/>
      <c r="P466" s="36"/>
      <c r="Q466" s="36"/>
      <c r="R466" s="37"/>
      <c r="S466" s="38"/>
      <c r="T466" s="39"/>
      <c r="U466" s="38"/>
      <c r="V466" s="39"/>
      <c r="W466" s="12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4"/>
      <c r="BE466" s="15"/>
      <c r="BF466" s="15"/>
      <c r="BG466" s="15"/>
      <c r="BH466" s="15"/>
    </row>
    <row r="467" spans="1:60" s="1" customFormat="1" ht="40.5" customHeight="1">
      <c r="A467" s="10"/>
      <c r="B467" s="11"/>
      <c r="C467" s="30"/>
      <c r="D467" s="31"/>
      <c r="E467" s="31"/>
      <c r="F467" s="31"/>
      <c r="G467" s="31"/>
      <c r="H467" s="31"/>
      <c r="I467" s="31"/>
      <c r="J467" s="31"/>
      <c r="K467" s="32"/>
      <c r="L467" s="33"/>
      <c r="M467" s="34"/>
      <c r="N467" s="35"/>
      <c r="O467" s="36"/>
      <c r="P467" s="36"/>
      <c r="Q467" s="36"/>
      <c r="R467" s="37"/>
      <c r="S467" s="38"/>
      <c r="T467" s="39"/>
      <c r="U467" s="38"/>
      <c r="V467" s="39"/>
      <c r="W467" s="12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4"/>
      <c r="BE467" s="15"/>
      <c r="BF467" s="15"/>
      <c r="BG467" s="15"/>
      <c r="BH467" s="15"/>
    </row>
    <row r="468" spans="1:60" s="1" customFormat="1" ht="40.5" customHeight="1">
      <c r="A468" s="10"/>
      <c r="B468" s="11"/>
      <c r="C468" s="30"/>
      <c r="D468" s="31"/>
      <c r="E468" s="31"/>
      <c r="F468" s="31"/>
      <c r="G468" s="31"/>
      <c r="H468" s="31"/>
      <c r="I468" s="31"/>
      <c r="J468" s="31"/>
      <c r="K468" s="32"/>
      <c r="L468" s="33"/>
      <c r="M468" s="34"/>
      <c r="N468" s="35"/>
      <c r="O468" s="36"/>
      <c r="P468" s="36"/>
      <c r="Q468" s="36"/>
      <c r="R468" s="37"/>
      <c r="S468" s="38"/>
      <c r="T468" s="39"/>
      <c r="U468" s="38"/>
      <c r="V468" s="39"/>
      <c r="W468" s="12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4"/>
      <c r="BE468" s="15"/>
      <c r="BF468" s="15"/>
      <c r="BG468" s="15"/>
      <c r="BH468" s="15"/>
    </row>
    <row r="469" spans="1:60" s="1" customFormat="1" ht="40.5" customHeight="1">
      <c r="A469" s="10"/>
      <c r="B469" s="11"/>
      <c r="C469" s="30"/>
      <c r="D469" s="31"/>
      <c r="E469" s="31"/>
      <c r="F469" s="31"/>
      <c r="G469" s="31"/>
      <c r="H469" s="31"/>
      <c r="I469" s="31"/>
      <c r="J469" s="31"/>
      <c r="K469" s="32"/>
      <c r="L469" s="33"/>
      <c r="M469" s="34"/>
      <c r="N469" s="35"/>
      <c r="O469" s="36"/>
      <c r="P469" s="36"/>
      <c r="Q469" s="36"/>
      <c r="R469" s="37"/>
      <c r="S469" s="38"/>
      <c r="T469" s="39"/>
      <c r="U469" s="38"/>
      <c r="V469" s="39"/>
      <c r="W469" s="12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4"/>
      <c r="BE469" s="15"/>
      <c r="BF469" s="15"/>
      <c r="BG469" s="15"/>
      <c r="BH469" s="15"/>
    </row>
    <row r="470" spans="1:60" s="1" customFormat="1" ht="40.5" customHeight="1">
      <c r="A470" s="10"/>
      <c r="B470" s="11"/>
      <c r="C470" s="30"/>
      <c r="D470" s="31"/>
      <c r="E470" s="31"/>
      <c r="F470" s="31"/>
      <c r="G470" s="31"/>
      <c r="H470" s="31"/>
      <c r="I470" s="31"/>
      <c r="J470" s="31"/>
      <c r="K470" s="32"/>
      <c r="L470" s="33"/>
      <c r="M470" s="34"/>
      <c r="N470" s="35"/>
      <c r="O470" s="36"/>
      <c r="P470" s="36"/>
      <c r="Q470" s="36"/>
      <c r="R470" s="37"/>
      <c r="S470" s="38"/>
      <c r="T470" s="39"/>
      <c r="U470" s="38"/>
      <c r="V470" s="39"/>
      <c r="W470" s="12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4"/>
      <c r="BE470" s="15"/>
      <c r="BF470" s="15"/>
      <c r="BG470" s="15"/>
      <c r="BH470" s="15"/>
    </row>
    <row r="471" spans="1:60" s="1" customFormat="1" ht="40.5" customHeight="1">
      <c r="A471" s="10"/>
      <c r="B471" s="11"/>
      <c r="C471" s="30"/>
      <c r="D471" s="31"/>
      <c r="E471" s="31"/>
      <c r="F471" s="31"/>
      <c r="G471" s="31"/>
      <c r="H471" s="31"/>
      <c r="I471" s="31"/>
      <c r="J471" s="31"/>
      <c r="K471" s="32"/>
      <c r="L471" s="33"/>
      <c r="M471" s="34"/>
      <c r="N471" s="35"/>
      <c r="O471" s="36"/>
      <c r="P471" s="36"/>
      <c r="Q471" s="36"/>
      <c r="R471" s="37"/>
      <c r="S471" s="38"/>
      <c r="T471" s="39"/>
      <c r="U471" s="38"/>
      <c r="V471" s="39"/>
      <c r="W471" s="12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4"/>
      <c r="BE471" s="15"/>
      <c r="BF471" s="15"/>
      <c r="BG471" s="15"/>
      <c r="BH471" s="15"/>
    </row>
    <row r="472" spans="1:60" s="1" customFormat="1" ht="40.5" customHeight="1">
      <c r="A472" s="10"/>
      <c r="B472" s="11"/>
      <c r="C472" s="30"/>
      <c r="D472" s="31"/>
      <c r="E472" s="31"/>
      <c r="F472" s="31"/>
      <c r="G472" s="31"/>
      <c r="H472" s="31"/>
      <c r="I472" s="31"/>
      <c r="J472" s="31"/>
      <c r="K472" s="32"/>
      <c r="L472" s="33"/>
      <c r="M472" s="34"/>
      <c r="N472" s="35"/>
      <c r="O472" s="36"/>
      <c r="P472" s="36"/>
      <c r="Q472" s="36"/>
      <c r="R472" s="37"/>
      <c r="S472" s="38"/>
      <c r="T472" s="39"/>
      <c r="U472" s="38"/>
      <c r="V472" s="39"/>
      <c r="W472" s="12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4"/>
      <c r="BE472" s="15"/>
      <c r="BF472" s="15"/>
      <c r="BG472" s="15"/>
      <c r="BH472" s="15"/>
    </row>
    <row r="473" spans="1:60" s="1" customFormat="1" ht="40.5" customHeight="1">
      <c r="A473" s="10"/>
      <c r="B473" s="11"/>
      <c r="C473" s="30"/>
      <c r="D473" s="31"/>
      <c r="E473" s="31"/>
      <c r="F473" s="31"/>
      <c r="G473" s="31"/>
      <c r="H473" s="31"/>
      <c r="I473" s="31"/>
      <c r="J473" s="31"/>
      <c r="K473" s="32"/>
      <c r="L473" s="33"/>
      <c r="M473" s="34"/>
      <c r="N473" s="35"/>
      <c r="O473" s="36"/>
      <c r="P473" s="36"/>
      <c r="Q473" s="36"/>
      <c r="R473" s="37"/>
      <c r="S473" s="38"/>
      <c r="T473" s="39"/>
      <c r="U473" s="38"/>
      <c r="V473" s="39"/>
      <c r="W473" s="12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4"/>
      <c r="BE473" s="15"/>
      <c r="BF473" s="15"/>
      <c r="BG473" s="15"/>
      <c r="BH473" s="15"/>
    </row>
    <row r="474" spans="1:60" s="1" customFormat="1" ht="40.5" customHeight="1">
      <c r="A474" s="10"/>
      <c r="B474" s="11"/>
      <c r="C474" s="30"/>
      <c r="D474" s="31"/>
      <c r="E474" s="31"/>
      <c r="F474" s="31"/>
      <c r="G474" s="31"/>
      <c r="H474" s="31"/>
      <c r="I474" s="31"/>
      <c r="J474" s="31"/>
      <c r="K474" s="32"/>
      <c r="L474" s="33"/>
      <c r="M474" s="34"/>
      <c r="N474" s="35"/>
      <c r="O474" s="36"/>
      <c r="P474" s="36"/>
      <c r="Q474" s="36"/>
      <c r="R474" s="37"/>
      <c r="S474" s="38"/>
      <c r="T474" s="39"/>
      <c r="U474" s="38"/>
      <c r="V474" s="39"/>
      <c r="W474" s="12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4"/>
      <c r="BE474" s="15"/>
      <c r="BF474" s="15"/>
      <c r="BG474" s="15"/>
      <c r="BH474" s="15"/>
    </row>
    <row r="475" spans="1:60" s="1" customFormat="1" ht="40.5" customHeight="1">
      <c r="A475" s="10"/>
      <c r="B475" s="11"/>
      <c r="C475" s="30"/>
      <c r="D475" s="31"/>
      <c r="E475" s="31"/>
      <c r="F475" s="31"/>
      <c r="G475" s="31"/>
      <c r="H475" s="31"/>
      <c r="I475" s="31"/>
      <c r="J475" s="31"/>
      <c r="K475" s="32"/>
      <c r="L475" s="33"/>
      <c r="M475" s="34"/>
      <c r="N475" s="35"/>
      <c r="O475" s="36"/>
      <c r="P475" s="36"/>
      <c r="Q475" s="36"/>
      <c r="R475" s="37"/>
      <c r="S475" s="38"/>
      <c r="T475" s="39"/>
      <c r="U475" s="38"/>
      <c r="V475" s="39"/>
      <c r="W475" s="12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4"/>
      <c r="BE475" s="15"/>
      <c r="BF475" s="15"/>
      <c r="BG475" s="15"/>
      <c r="BH475" s="15"/>
    </row>
    <row r="476" spans="1:60" s="1" customFormat="1" ht="40.5" customHeight="1">
      <c r="A476" s="10"/>
      <c r="B476" s="11"/>
      <c r="C476" s="30"/>
      <c r="D476" s="31"/>
      <c r="E476" s="31"/>
      <c r="F476" s="31"/>
      <c r="G476" s="31"/>
      <c r="H476" s="31"/>
      <c r="I476" s="31"/>
      <c r="J476" s="31"/>
      <c r="K476" s="32"/>
      <c r="L476" s="33"/>
      <c r="M476" s="34"/>
      <c r="N476" s="35"/>
      <c r="O476" s="36"/>
      <c r="P476" s="36"/>
      <c r="Q476" s="36"/>
      <c r="R476" s="37"/>
      <c r="S476" s="38"/>
      <c r="T476" s="39"/>
      <c r="U476" s="38"/>
      <c r="V476" s="39"/>
      <c r="W476" s="12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4"/>
      <c r="BE476" s="15"/>
      <c r="BF476" s="15"/>
      <c r="BG476" s="15"/>
      <c r="BH476" s="15"/>
    </row>
    <row r="477" spans="1:60" s="1" customFormat="1" ht="40.5" customHeight="1">
      <c r="A477" s="10"/>
      <c r="B477" s="11"/>
      <c r="C477" s="30"/>
      <c r="D477" s="31"/>
      <c r="E477" s="31"/>
      <c r="F477" s="31"/>
      <c r="G477" s="31"/>
      <c r="H477" s="31"/>
      <c r="I477" s="31"/>
      <c r="J477" s="31"/>
      <c r="K477" s="32"/>
      <c r="L477" s="33"/>
      <c r="M477" s="34"/>
      <c r="N477" s="35"/>
      <c r="O477" s="36"/>
      <c r="P477" s="36"/>
      <c r="Q477" s="36"/>
      <c r="R477" s="37"/>
      <c r="S477" s="38"/>
      <c r="T477" s="39"/>
      <c r="U477" s="38"/>
      <c r="V477" s="39"/>
      <c r="W477" s="12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4"/>
      <c r="BE477" s="15"/>
      <c r="BF477" s="15"/>
      <c r="BG477" s="15"/>
      <c r="BH477" s="15"/>
    </row>
    <row r="478" spans="1:60" s="1" customFormat="1" ht="40.5" customHeight="1">
      <c r="A478" s="10"/>
      <c r="B478" s="11"/>
      <c r="C478" s="30"/>
      <c r="D478" s="31"/>
      <c r="E478" s="31"/>
      <c r="F478" s="31"/>
      <c r="G478" s="31"/>
      <c r="H478" s="31"/>
      <c r="I478" s="31"/>
      <c r="J478" s="31"/>
      <c r="K478" s="32"/>
      <c r="L478" s="33"/>
      <c r="M478" s="34"/>
      <c r="N478" s="35"/>
      <c r="O478" s="36"/>
      <c r="P478" s="36"/>
      <c r="Q478" s="36"/>
      <c r="R478" s="37"/>
      <c r="S478" s="38"/>
      <c r="T478" s="39"/>
      <c r="U478" s="38"/>
      <c r="V478" s="39"/>
      <c r="W478" s="12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4"/>
      <c r="BE478" s="15"/>
      <c r="BF478" s="15"/>
      <c r="BG478" s="15"/>
      <c r="BH478" s="15"/>
    </row>
    <row r="479" spans="1:60" s="1" customFormat="1" ht="40.5" customHeight="1">
      <c r="A479" s="10"/>
      <c r="B479" s="11"/>
      <c r="C479" s="30"/>
      <c r="D479" s="31"/>
      <c r="E479" s="31"/>
      <c r="F479" s="31"/>
      <c r="G479" s="31"/>
      <c r="H479" s="31"/>
      <c r="I479" s="31"/>
      <c r="J479" s="31"/>
      <c r="K479" s="32"/>
      <c r="L479" s="33"/>
      <c r="M479" s="34"/>
      <c r="N479" s="35"/>
      <c r="O479" s="36"/>
      <c r="P479" s="36"/>
      <c r="Q479" s="36"/>
      <c r="R479" s="37"/>
      <c r="S479" s="38"/>
      <c r="T479" s="39"/>
      <c r="U479" s="38"/>
      <c r="V479" s="39"/>
      <c r="W479" s="12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4"/>
      <c r="BE479" s="15"/>
      <c r="BF479" s="15"/>
      <c r="BG479" s="15"/>
      <c r="BH479" s="15"/>
    </row>
    <row r="480" spans="1:60" s="1" customFormat="1" ht="40.5" customHeight="1">
      <c r="A480" s="10"/>
      <c r="B480" s="11"/>
      <c r="C480" s="30"/>
      <c r="D480" s="31"/>
      <c r="E480" s="31"/>
      <c r="F480" s="31"/>
      <c r="G480" s="31"/>
      <c r="H480" s="31"/>
      <c r="I480" s="31"/>
      <c r="J480" s="31"/>
      <c r="K480" s="32"/>
      <c r="L480" s="33"/>
      <c r="M480" s="34"/>
      <c r="N480" s="35"/>
      <c r="O480" s="36"/>
      <c r="P480" s="36"/>
      <c r="Q480" s="36"/>
      <c r="R480" s="37"/>
      <c r="S480" s="38"/>
      <c r="T480" s="39"/>
      <c r="U480" s="38"/>
      <c r="V480" s="39"/>
      <c r="W480" s="12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4"/>
      <c r="BE480" s="15"/>
      <c r="BF480" s="15"/>
      <c r="BG480" s="15"/>
      <c r="BH480" s="15"/>
    </row>
    <row r="481" spans="1:60" s="1" customFormat="1" ht="40.5" customHeight="1">
      <c r="A481" s="10"/>
      <c r="B481" s="11"/>
      <c r="C481" s="30"/>
      <c r="D481" s="31"/>
      <c r="E481" s="31"/>
      <c r="F481" s="31"/>
      <c r="G481" s="31"/>
      <c r="H481" s="31"/>
      <c r="I481" s="31"/>
      <c r="J481" s="31"/>
      <c r="K481" s="32"/>
      <c r="L481" s="33"/>
      <c r="M481" s="34"/>
      <c r="N481" s="35"/>
      <c r="O481" s="36"/>
      <c r="P481" s="36"/>
      <c r="Q481" s="36"/>
      <c r="R481" s="37"/>
      <c r="S481" s="38"/>
      <c r="T481" s="39"/>
      <c r="U481" s="38"/>
      <c r="V481" s="39"/>
      <c r="W481" s="12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4"/>
      <c r="BE481" s="15"/>
      <c r="BF481" s="15"/>
      <c r="BG481" s="15"/>
      <c r="BH481" s="15"/>
    </row>
    <row r="482" spans="1:60" s="1" customFormat="1" ht="40.5" customHeight="1">
      <c r="A482" s="10"/>
      <c r="B482" s="11"/>
      <c r="C482" s="30"/>
      <c r="D482" s="31"/>
      <c r="E482" s="31"/>
      <c r="F482" s="31"/>
      <c r="G482" s="31"/>
      <c r="H482" s="31"/>
      <c r="I482" s="31"/>
      <c r="J482" s="31"/>
      <c r="K482" s="32"/>
      <c r="L482" s="33"/>
      <c r="M482" s="34"/>
      <c r="N482" s="35"/>
      <c r="O482" s="36"/>
      <c r="P482" s="36"/>
      <c r="Q482" s="36"/>
      <c r="R482" s="37"/>
      <c r="S482" s="38"/>
      <c r="T482" s="39"/>
      <c r="U482" s="38"/>
      <c r="V482" s="39"/>
      <c r="W482" s="12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4"/>
      <c r="BE482" s="15"/>
      <c r="BF482" s="15"/>
      <c r="BG482" s="15"/>
      <c r="BH482" s="15"/>
    </row>
    <row r="483" spans="1:60" s="1" customFormat="1" ht="40.5" customHeight="1">
      <c r="A483" s="10"/>
      <c r="B483" s="11"/>
      <c r="C483" s="30"/>
      <c r="D483" s="31"/>
      <c r="E483" s="31"/>
      <c r="F483" s="31"/>
      <c r="G483" s="31"/>
      <c r="H483" s="31"/>
      <c r="I483" s="31"/>
      <c r="J483" s="31"/>
      <c r="K483" s="32"/>
      <c r="L483" s="33"/>
      <c r="M483" s="34"/>
      <c r="N483" s="35"/>
      <c r="O483" s="36"/>
      <c r="P483" s="36"/>
      <c r="Q483" s="36"/>
      <c r="R483" s="37"/>
      <c r="S483" s="38"/>
      <c r="T483" s="39"/>
      <c r="U483" s="38"/>
      <c r="V483" s="39"/>
      <c r="W483" s="12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4"/>
      <c r="BE483" s="15"/>
      <c r="BF483" s="15"/>
      <c r="BG483" s="15"/>
      <c r="BH483" s="15"/>
    </row>
    <row r="484" spans="1:60" s="1" customFormat="1" ht="40.5" customHeight="1">
      <c r="A484" s="10"/>
      <c r="B484" s="11"/>
      <c r="C484" s="30"/>
      <c r="D484" s="31"/>
      <c r="E484" s="31"/>
      <c r="F484" s="31"/>
      <c r="G484" s="31"/>
      <c r="H484" s="31"/>
      <c r="I484" s="31"/>
      <c r="J484" s="31"/>
      <c r="K484" s="32"/>
      <c r="L484" s="33"/>
      <c r="M484" s="34"/>
      <c r="N484" s="35"/>
      <c r="O484" s="36"/>
      <c r="P484" s="36"/>
      <c r="Q484" s="36"/>
      <c r="R484" s="37"/>
      <c r="S484" s="38"/>
      <c r="T484" s="39"/>
      <c r="U484" s="38"/>
      <c r="V484" s="39"/>
      <c r="W484" s="12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4"/>
      <c r="BE484" s="15"/>
      <c r="BF484" s="15"/>
      <c r="BG484" s="15"/>
      <c r="BH484" s="15"/>
    </row>
    <row r="485" spans="1:60" s="1" customFormat="1" ht="40.5" customHeight="1">
      <c r="A485" s="10"/>
      <c r="B485" s="11"/>
      <c r="C485" s="30"/>
      <c r="D485" s="31"/>
      <c r="E485" s="31"/>
      <c r="F485" s="31"/>
      <c r="G485" s="31"/>
      <c r="H485" s="31"/>
      <c r="I485" s="31"/>
      <c r="J485" s="31"/>
      <c r="K485" s="32"/>
      <c r="L485" s="33"/>
      <c r="M485" s="34"/>
      <c r="N485" s="35"/>
      <c r="O485" s="36"/>
      <c r="P485" s="36"/>
      <c r="Q485" s="36"/>
      <c r="R485" s="37"/>
      <c r="S485" s="38"/>
      <c r="T485" s="39"/>
      <c r="U485" s="38"/>
      <c r="V485" s="39"/>
      <c r="W485" s="12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4"/>
      <c r="BE485" s="15"/>
      <c r="BF485" s="15"/>
      <c r="BG485" s="15"/>
      <c r="BH485" s="15"/>
    </row>
    <row r="486" spans="1:60" s="1" customFormat="1" ht="40.5" customHeight="1">
      <c r="A486" s="10"/>
      <c r="B486" s="11"/>
      <c r="C486" s="30"/>
      <c r="D486" s="31"/>
      <c r="E486" s="31"/>
      <c r="F486" s="31"/>
      <c r="G486" s="31"/>
      <c r="H486" s="31"/>
      <c r="I486" s="31"/>
      <c r="J486" s="31"/>
      <c r="K486" s="32"/>
      <c r="L486" s="33"/>
      <c r="M486" s="34"/>
      <c r="N486" s="35"/>
      <c r="O486" s="36"/>
      <c r="P486" s="36"/>
      <c r="Q486" s="36"/>
      <c r="R486" s="37"/>
      <c r="S486" s="38"/>
      <c r="T486" s="39"/>
      <c r="U486" s="38"/>
      <c r="V486" s="39"/>
      <c r="W486" s="12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4"/>
      <c r="BE486" s="15"/>
      <c r="BF486" s="15"/>
      <c r="BG486" s="15"/>
      <c r="BH486" s="15"/>
    </row>
    <row r="487" spans="1:60" s="1" customFormat="1" ht="40.5" customHeight="1">
      <c r="A487" s="10"/>
      <c r="B487" s="11"/>
      <c r="C487" s="30"/>
      <c r="D487" s="31"/>
      <c r="E487" s="31"/>
      <c r="F487" s="31"/>
      <c r="G487" s="31"/>
      <c r="H487" s="31"/>
      <c r="I487" s="31"/>
      <c r="J487" s="31"/>
      <c r="K487" s="32"/>
      <c r="L487" s="33"/>
      <c r="M487" s="34"/>
      <c r="N487" s="35"/>
      <c r="O487" s="36"/>
      <c r="P487" s="36"/>
      <c r="Q487" s="36"/>
      <c r="R487" s="37"/>
      <c r="S487" s="38"/>
      <c r="T487" s="39"/>
      <c r="U487" s="38"/>
      <c r="V487" s="39"/>
      <c r="W487" s="12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4"/>
      <c r="BE487" s="15"/>
      <c r="BF487" s="15"/>
      <c r="BG487" s="15"/>
      <c r="BH487" s="15"/>
    </row>
    <row r="488" spans="1:60" s="1" customFormat="1" ht="40.5" customHeight="1">
      <c r="A488" s="10"/>
      <c r="B488" s="11"/>
      <c r="C488" s="30"/>
      <c r="D488" s="31"/>
      <c r="E488" s="31"/>
      <c r="F488" s="31"/>
      <c r="G488" s="31"/>
      <c r="H488" s="31"/>
      <c r="I488" s="31"/>
      <c r="J488" s="31"/>
      <c r="K488" s="32"/>
      <c r="L488" s="33"/>
      <c r="M488" s="34"/>
      <c r="N488" s="35"/>
      <c r="O488" s="36"/>
      <c r="P488" s="36"/>
      <c r="Q488" s="36"/>
      <c r="R488" s="37"/>
      <c r="S488" s="38"/>
      <c r="T488" s="39"/>
      <c r="U488" s="38"/>
      <c r="V488" s="39"/>
      <c r="W488" s="12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4"/>
      <c r="BE488" s="15"/>
      <c r="BF488" s="15"/>
      <c r="BG488" s="15"/>
      <c r="BH488" s="15"/>
    </row>
    <row r="489" spans="1:60" s="1" customFormat="1" ht="40.5" customHeight="1">
      <c r="A489" s="10"/>
      <c r="B489" s="11"/>
      <c r="C489" s="30"/>
      <c r="D489" s="31"/>
      <c r="E489" s="31"/>
      <c r="F489" s="31"/>
      <c r="G489" s="31"/>
      <c r="H489" s="31"/>
      <c r="I489" s="31"/>
      <c r="J489" s="31"/>
      <c r="K489" s="32"/>
      <c r="L489" s="33"/>
      <c r="M489" s="34"/>
      <c r="N489" s="35"/>
      <c r="O489" s="36"/>
      <c r="P489" s="36"/>
      <c r="Q489" s="36"/>
      <c r="R489" s="37"/>
      <c r="S489" s="38"/>
      <c r="T489" s="39"/>
      <c r="U489" s="38"/>
      <c r="V489" s="39"/>
      <c r="W489" s="12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4"/>
      <c r="BE489" s="15"/>
      <c r="BF489" s="15"/>
      <c r="BG489" s="15"/>
      <c r="BH489" s="15"/>
    </row>
    <row r="490" spans="1:60" s="1" customFormat="1" ht="40.5" customHeight="1">
      <c r="A490" s="10"/>
      <c r="B490" s="11"/>
      <c r="C490" s="30"/>
      <c r="D490" s="31"/>
      <c r="E490" s="31"/>
      <c r="F490" s="31"/>
      <c r="G490" s="31"/>
      <c r="H490" s="31"/>
      <c r="I490" s="31"/>
      <c r="J490" s="31"/>
      <c r="K490" s="32"/>
      <c r="L490" s="33"/>
      <c r="M490" s="34"/>
      <c r="N490" s="35"/>
      <c r="O490" s="36"/>
      <c r="P490" s="36"/>
      <c r="Q490" s="36"/>
      <c r="R490" s="37"/>
      <c r="S490" s="38"/>
      <c r="T490" s="39"/>
      <c r="U490" s="38"/>
      <c r="V490" s="39"/>
      <c r="W490" s="12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4"/>
      <c r="BE490" s="15"/>
      <c r="BF490" s="15"/>
      <c r="BG490" s="15"/>
      <c r="BH490" s="15"/>
    </row>
    <row r="491" spans="1:60" s="1" customFormat="1" ht="40.5" customHeight="1">
      <c r="A491" s="10"/>
      <c r="B491" s="11"/>
      <c r="C491" s="30"/>
      <c r="D491" s="31"/>
      <c r="E491" s="31"/>
      <c r="F491" s="31"/>
      <c r="G491" s="31"/>
      <c r="H491" s="31"/>
      <c r="I491" s="31"/>
      <c r="J491" s="31"/>
      <c r="K491" s="32"/>
      <c r="L491" s="33"/>
      <c r="M491" s="34"/>
      <c r="N491" s="35"/>
      <c r="O491" s="36"/>
      <c r="P491" s="36"/>
      <c r="Q491" s="36"/>
      <c r="R491" s="37"/>
      <c r="S491" s="38"/>
      <c r="T491" s="39"/>
      <c r="U491" s="38"/>
      <c r="V491" s="39"/>
      <c r="W491" s="12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4"/>
      <c r="BE491" s="15"/>
      <c r="BF491" s="15"/>
      <c r="BG491" s="15"/>
      <c r="BH491" s="15"/>
    </row>
    <row r="492" spans="1:60" s="1" customFormat="1" ht="40.5" customHeight="1">
      <c r="A492" s="10"/>
      <c r="B492" s="11"/>
      <c r="C492" s="30"/>
      <c r="D492" s="31"/>
      <c r="E492" s="31"/>
      <c r="F492" s="31"/>
      <c r="G492" s="31"/>
      <c r="H492" s="31"/>
      <c r="I492" s="31"/>
      <c r="J492" s="31"/>
      <c r="K492" s="32"/>
      <c r="L492" s="33"/>
      <c r="M492" s="34"/>
      <c r="N492" s="35"/>
      <c r="O492" s="36"/>
      <c r="P492" s="36"/>
      <c r="Q492" s="36"/>
      <c r="R492" s="37"/>
      <c r="S492" s="38"/>
      <c r="T492" s="39"/>
      <c r="U492" s="38"/>
      <c r="V492" s="39"/>
      <c r="W492" s="12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4"/>
      <c r="BE492" s="15"/>
      <c r="BF492" s="15"/>
      <c r="BG492" s="15"/>
      <c r="BH492" s="15"/>
    </row>
    <row r="493" spans="1:60" s="1" customFormat="1" ht="40.5" customHeight="1">
      <c r="A493" s="10"/>
      <c r="B493" s="11"/>
      <c r="C493" s="30"/>
      <c r="D493" s="31"/>
      <c r="E493" s="31"/>
      <c r="F493" s="31"/>
      <c r="G493" s="31"/>
      <c r="H493" s="31"/>
      <c r="I493" s="31"/>
      <c r="J493" s="31"/>
      <c r="K493" s="32"/>
      <c r="L493" s="33"/>
      <c r="M493" s="34"/>
      <c r="N493" s="35"/>
      <c r="O493" s="36"/>
      <c r="P493" s="36"/>
      <c r="Q493" s="36"/>
      <c r="R493" s="37"/>
      <c r="S493" s="38"/>
      <c r="T493" s="39"/>
      <c r="U493" s="38"/>
      <c r="V493" s="39"/>
      <c r="W493" s="12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4"/>
      <c r="BE493" s="15"/>
      <c r="BF493" s="15"/>
      <c r="BG493" s="15"/>
      <c r="BH493" s="15"/>
    </row>
    <row r="494" spans="1:60" s="1" customFormat="1" ht="40.5" customHeight="1">
      <c r="A494" s="10"/>
      <c r="B494" s="11"/>
      <c r="C494" s="30"/>
      <c r="D494" s="31"/>
      <c r="E494" s="31"/>
      <c r="F494" s="31"/>
      <c r="G494" s="31"/>
      <c r="H494" s="31"/>
      <c r="I494" s="31"/>
      <c r="J494" s="31"/>
      <c r="K494" s="32"/>
      <c r="L494" s="33"/>
      <c r="M494" s="34"/>
      <c r="N494" s="35"/>
      <c r="O494" s="36"/>
      <c r="P494" s="36"/>
      <c r="Q494" s="36"/>
      <c r="R494" s="37"/>
      <c r="S494" s="38"/>
      <c r="T494" s="39"/>
      <c r="U494" s="38"/>
      <c r="V494" s="39"/>
      <c r="W494" s="12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4"/>
      <c r="BE494" s="15"/>
      <c r="BF494" s="15"/>
      <c r="BG494" s="15"/>
      <c r="BH494" s="15"/>
    </row>
    <row r="495" spans="1:60" s="1" customFormat="1" ht="40.5" customHeight="1">
      <c r="A495" s="10"/>
      <c r="B495" s="11"/>
      <c r="C495" s="30"/>
      <c r="D495" s="31"/>
      <c r="E495" s="31"/>
      <c r="F495" s="31"/>
      <c r="G495" s="31"/>
      <c r="H495" s="31"/>
      <c r="I495" s="31"/>
      <c r="J495" s="31"/>
      <c r="K495" s="32"/>
      <c r="L495" s="33"/>
      <c r="M495" s="34"/>
      <c r="N495" s="35"/>
      <c r="O495" s="36"/>
      <c r="P495" s="36"/>
      <c r="Q495" s="36"/>
      <c r="R495" s="37"/>
      <c r="S495" s="38"/>
      <c r="T495" s="39"/>
      <c r="U495" s="38"/>
      <c r="V495" s="39"/>
      <c r="W495" s="12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4"/>
      <c r="BE495" s="15"/>
      <c r="BF495" s="15"/>
      <c r="BG495" s="15"/>
      <c r="BH495" s="15"/>
    </row>
    <row r="496" spans="1:60" s="1" customFormat="1" ht="40.5" customHeight="1">
      <c r="A496" s="10"/>
      <c r="B496" s="11"/>
      <c r="C496" s="30"/>
      <c r="D496" s="31"/>
      <c r="E496" s="31"/>
      <c r="F496" s="31"/>
      <c r="G496" s="31"/>
      <c r="H496" s="31"/>
      <c r="I496" s="31"/>
      <c r="J496" s="31"/>
      <c r="K496" s="32"/>
      <c r="L496" s="33"/>
      <c r="M496" s="34"/>
      <c r="N496" s="35"/>
      <c r="O496" s="36"/>
      <c r="P496" s="36"/>
      <c r="Q496" s="36"/>
      <c r="R496" s="37"/>
      <c r="S496" s="38"/>
      <c r="T496" s="39"/>
      <c r="U496" s="38"/>
      <c r="V496" s="39"/>
      <c r="W496" s="12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4"/>
      <c r="BE496" s="15"/>
      <c r="BF496" s="15"/>
      <c r="BG496" s="15"/>
      <c r="BH496" s="15"/>
    </row>
    <row r="497" spans="1:60" s="1" customFormat="1" ht="40.5" customHeight="1">
      <c r="A497" s="10"/>
      <c r="B497" s="11"/>
      <c r="C497" s="30"/>
      <c r="D497" s="31"/>
      <c r="E497" s="31"/>
      <c r="F497" s="31"/>
      <c r="G497" s="31"/>
      <c r="H497" s="31"/>
      <c r="I497" s="31"/>
      <c r="J497" s="31"/>
      <c r="K497" s="32"/>
      <c r="L497" s="33"/>
      <c r="M497" s="34"/>
      <c r="N497" s="35"/>
      <c r="O497" s="36"/>
      <c r="P497" s="36"/>
      <c r="Q497" s="36"/>
      <c r="R497" s="37"/>
      <c r="S497" s="38"/>
      <c r="T497" s="39"/>
      <c r="U497" s="38"/>
      <c r="V497" s="39"/>
      <c r="W497" s="12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4"/>
      <c r="BE497" s="15"/>
      <c r="BF497" s="15"/>
      <c r="BG497" s="15"/>
      <c r="BH497" s="15"/>
    </row>
    <row r="498" spans="1:60" s="1" customFormat="1" ht="40.5" customHeight="1">
      <c r="A498" s="10"/>
      <c r="B498" s="11"/>
      <c r="C498" s="30"/>
      <c r="D498" s="31"/>
      <c r="E498" s="31"/>
      <c r="F498" s="31"/>
      <c r="G498" s="31"/>
      <c r="H498" s="31"/>
      <c r="I498" s="31"/>
      <c r="J498" s="31"/>
      <c r="K498" s="32"/>
      <c r="L498" s="33"/>
      <c r="M498" s="34"/>
      <c r="N498" s="35"/>
      <c r="O498" s="36"/>
      <c r="P498" s="36"/>
      <c r="Q498" s="36"/>
      <c r="R498" s="37"/>
      <c r="S498" s="38"/>
      <c r="T498" s="39"/>
      <c r="U498" s="38"/>
      <c r="V498" s="39"/>
      <c r="W498" s="12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4"/>
      <c r="BE498" s="15"/>
      <c r="BF498" s="15"/>
      <c r="BG498" s="15"/>
      <c r="BH498" s="15"/>
    </row>
    <row r="499" spans="1:60" s="1" customFormat="1" ht="40.5" customHeight="1">
      <c r="A499" s="10"/>
      <c r="B499" s="11"/>
      <c r="C499" s="30"/>
      <c r="D499" s="31"/>
      <c r="E499" s="31"/>
      <c r="F499" s="31"/>
      <c r="G499" s="31"/>
      <c r="H499" s="31"/>
      <c r="I499" s="31"/>
      <c r="J499" s="31"/>
      <c r="K499" s="32"/>
      <c r="L499" s="33"/>
      <c r="M499" s="34"/>
      <c r="N499" s="35"/>
      <c r="O499" s="36"/>
      <c r="P499" s="36"/>
      <c r="Q499" s="36"/>
      <c r="R499" s="37"/>
      <c r="S499" s="38"/>
      <c r="T499" s="39"/>
      <c r="U499" s="38"/>
      <c r="V499" s="39"/>
      <c r="W499" s="12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4"/>
      <c r="BE499" s="15"/>
      <c r="BF499" s="15"/>
      <c r="BG499" s="15"/>
      <c r="BH499" s="15"/>
    </row>
    <row r="500" spans="1:60" s="1" customFormat="1" ht="40.5" customHeight="1">
      <c r="A500" s="10"/>
      <c r="B500" s="11"/>
      <c r="C500" s="30"/>
      <c r="D500" s="31"/>
      <c r="E500" s="31"/>
      <c r="F500" s="31"/>
      <c r="G500" s="31"/>
      <c r="H500" s="31"/>
      <c r="I500" s="31"/>
      <c r="J500" s="31"/>
      <c r="K500" s="32"/>
      <c r="L500" s="33"/>
      <c r="M500" s="34"/>
      <c r="N500" s="35"/>
      <c r="O500" s="36"/>
      <c r="P500" s="36"/>
      <c r="Q500" s="36"/>
      <c r="R500" s="37"/>
      <c r="S500" s="38"/>
      <c r="T500" s="39"/>
      <c r="U500" s="38"/>
      <c r="V500" s="39"/>
      <c r="W500" s="12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4"/>
      <c r="BE500" s="15"/>
      <c r="BF500" s="15"/>
      <c r="BG500" s="15"/>
      <c r="BH500" s="15"/>
    </row>
    <row r="501" spans="1:60" s="1" customFormat="1" ht="40.5" customHeight="1">
      <c r="A501" s="10"/>
      <c r="B501" s="11"/>
      <c r="C501" s="30"/>
      <c r="D501" s="31"/>
      <c r="E501" s="31"/>
      <c r="F501" s="31"/>
      <c r="G501" s="31"/>
      <c r="H501" s="31"/>
      <c r="I501" s="31"/>
      <c r="J501" s="31"/>
      <c r="K501" s="32"/>
      <c r="L501" s="33"/>
      <c r="M501" s="34"/>
      <c r="N501" s="35"/>
      <c r="O501" s="36"/>
      <c r="P501" s="36"/>
      <c r="Q501" s="36"/>
      <c r="R501" s="37"/>
      <c r="S501" s="38"/>
      <c r="T501" s="39"/>
      <c r="U501" s="38"/>
      <c r="V501" s="39"/>
      <c r="W501" s="12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4"/>
      <c r="BE501" s="15"/>
      <c r="BF501" s="15"/>
      <c r="BG501" s="15"/>
      <c r="BH501" s="15"/>
    </row>
    <row r="502" spans="1:60" s="1" customFormat="1" ht="40.5" customHeight="1">
      <c r="A502" s="10"/>
      <c r="B502" s="11"/>
      <c r="C502" s="30"/>
      <c r="D502" s="31"/>
      <c r="E502" s="31"/>
      <c r="F502" s="31"/>
      <c r="G502" s="31"/>
      <c r="H502" s="31"/>
      <c r="I502" s="31"/>
      <c r="J502" s="31"/>
      <c r="K502" s="32"/>
      <c r="L502" s="33"/>
      <c r="M502" s="34"/>
      <c r="N502" s="35"/>
      <c r="O502" s="36"/>
      <c r="P502" s="36"/>
      <c r="Q502" s="36"/>
      <c r="R502" s="37"/>
      <c r="S502" s="38"/>
      <c r="T502" s="39"/>
      <c r="U502" s="38"/>
      <c r="V502" s="39"/>
      <c r="W502" s="12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4"/>
      <c r="BE502" s="15"/>
      <c r="BF502" s="15"/>
      <c r="BG502" s="15"/>
      <c r="BH502" s="15"/>
    </row>
    <row r="503" spans="1:60" s="1" customFormat="1" ht="40.5" customHeight="1">
      <c r="A503" s="10"/>
      <c r="B503" s="11"/>
      <c r="C503" s="30"/>
      <c r="D503" s="31"/>
      <c r="E503" s="31"/>
      <c r="F503" s="31"/>
      <c r="G503" s="31"/>
      <c r="H503" s="31"/>
      <c r="I503" s="31"/>
      <c r="J503" s="31"/>
      <c r="K503" s="32"/>
      <c r="L503" s="33"/>
      <c r="M503" s="34"/>
      <c r="N503" s="35"/>
      <c r="O503" s="36"/>
      <c r="P503" s="36"/>
      <c r="Q503" s="36"/>
      <c r="R503" s="37"/>
      <c r="S503" s="38"/>
      <c r="T503" s="39"/>
      <c r="U503" s="38"/>
      <c r="V503" s="39"/>
      <c r="W503" s="12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4"/>
      <c r="BE503" s="15"/>
      <c r="BF503" s="15"/>
      <c r="BG503" s="15"/>
      <c r="BH503" s="15"/>
    </row>
  </sheetData>
  <mergeCells count="2508">
    <mergeCell ref="C503:K503"/>
    <mergeCell ref="L503:M503"/>
    <mergeCell ref="N503:R503"/>
    <mergeCell ref="S503:T503"/>
    <mergeCell ref="U503:V503"/>
    <mergeCell ref="C502:K502"/>
    <mergeCell ref="L502:M502"/>
    <mergeCell ref="N502:R502"/>
    <mergeCell ref="S502:T502"/>
    <mergeCell ref="U502:V502"/>
    <mergeCell ref="C501:K501"/>
    <mergeCell ref="L501:M501"/>
    <mergeCell ref="N501:R501"/>
    <mergeCell ref="S501:T501"/>
    <mergeCell ref="U501:V501"/>
    <mergeCell ref="C500:K500"/>
    <mergeCell ref="L500:M500"/>
    <mergeCell ref="N500:R500"/>
    <mergeCell ref="S500:T500"/>
    <mergeCell ref="U500:V500"/>
    <mergeCell ref="C499:K499"/>
    <mergeCell ref="L499:M499"/>
    <mergeCell ref="N499:R499"/>
    <mergeCell ref="S499:T499"/>
    <mergeCell ref="U499:V499"/>
    <mergeCell ref="C498:K498"/>
    <mergeCell ref="L498:M498"/>
    <mergeCell ref="N498:R498"/>
    <mergeCell ref="S498:T498"/>
    <mergeCell ref="U498:V498"/>
    <mergeCell ref="C497:K497"/>
    <mergeCell ref="L497:M497"/>
    <mergeCell ref="N497:R497"/>
    <mergeCell ref="S497:T497"/>
    <mergeCell ref="U497:V497"/>
    <mergeCell ref="C496:K496"/>
    <mergeCell ref="L496:M496"/>
    <mergeCell ref="N496:R496"/>
    <mergeCell ref="S496:T496"/>
    <mergeCell ref="U496:V496"/>
    <mergeCell ref="C495:K495"/>
    <mergeCell ref="L495:M495"/>
    <mergeCell ref="N495:R495"/>
    <mergeCell ref="S495:T495"/>
    <mergeCell ref="U495:V495"/>
    <mergeCell ref="C494:K494"/>
    <mergeCell ref="L494:M494"/>
    <mergeCell ref="N494:R494"/>
    <mergeCell ref="S494:T494"/>
    <mergeCell ref="U494:V494"/>
    <mergeCell ref="C493:K493"/>
    <mergeCell ref="L493:M493"/>
    <mergeCell ref="N493:R493"/>
    <mergeCell ref="S493:T493"/>
    <mergeCell ref="U493:V493"/>
    <mergeCell ref="C492:K492"/>
    <mergeCell ref="L492:M492"/>
    <mergeCell ref="N492:R492"/>
    <mergeCell ref="S492:T492"/>
    <mergeCell ref="U492:V492"/>
    <mergeCell ref="C491:K491"/>
    <mergeCell ref="L491:M491"/>
    <mergeCell ref="N491:R491"/>
    <mergeCell ref="S491:T491"/>
    <mergeCell ref="U491:V491"/>
    <mergeCell ref="C490:K490"/>
    <mergeCell ref="L490:M490"/>
    <mergeCell ref="N490:R490"/>
    <mergeCell ref="S490:T490"/>
    <mergeCell ref="U490:V490"/>
    <mergeCell ref="C489:K489"/>
    <mergeCell ref="L489:M489"/>
    <mergeCell ref="N489:R489"/>
    <mergeCell ref="S489:T489"/>
    <mergeCell ref="U489:V489"/>
    <mergeCell ref="C488:K488"/>
    <mergeCell ref="L488:M488"/>
    <mergeCell ref="N488:R488"/>
    <mergeCell ref="S488:T488"/>
    <mergeCell ref="U488:V488"/>
    <mergeCell ref="C487:K487"/>
    <mergeCell ref="L487:M487"/>
    <mergeCell ref="N487:R487"/>
    <mergeCell ref="S487:T487"/>
    <mergeCell ref="U487:V487"/>
    <mergeCell ref="C486:K486"/>
    <mergeCell ref="L486:M486"/>
    <mergeCell ref="N486:R486"/>
    <mergeCell ref="S486:T486"/>
    <mergeCell ref="U486:V486"/>
    <mergeCell ref="C485:K485"/>
    <mergeCell ref="L485:M485"/>
    <mergeCell ref="N485:R485"/>
    <mergeCell ref="S485:T485"/>
    <mergeCell ref="U485:V485"/>
    <mergeCell ref="C484:K484"/>
    <mergeCell ref="L484:M484"/>
    <mergeCell ref="N484:R484"/>
    <mergeCell ref="S484:T484"/>
    <mergeCell ref="U484:V484"/>
    <mergeCell ref="C483:K483"/>
    <mergeCell ref="L483:M483"/>
    <mergeCell ref="N483:R483"/>
    <mergeCell ref="S483:T483"/>
    <mergeCell ref="U483:V483"/>
    <mergeCell ref="C482:K482"/>
    <mergeCell ref="L482:M482"/>
    <mergeCell ref="N482:R482"/>
    <mergeCell ref="S482:T482"/>
    <mergeCell ref="U482:V482"/>
    <mergeCell ref="C481:K481"/>
    <mergeCell ref="L481:M481"/>
    <mergeCell ref="N481:R481"/>
    <mergeCell ref="S481:T481"/>
    <mergeCell ref="U481:V481"/>
    <mergeCell ref="C480:K480"/>
    <mergeCell ref="L480:M480"/>
    <mergeCell ref="N480:R480"/>
    <mergeCell ref="S480:T480"/>
    <mergeCell ref="U480:V480"/>
    <mergeCell ref="C479:K479"/>
    <mergeCell ref="L479:M479"/>
    <mergeCell ref="N479:R479"/>
    <mergeCell ref="S479:T479"/>
    <mergeCell ref="U479:V479"/>
    <mergeCell ref="C478:K478"/>
    <mergeCell ref="L478:M478"/>
    <mergeCell ref="N478:R478"/>
    <mergeCell ref="S478:T478"/>
    <mergeCell ref="U478:V478"/>
    <mergeCell ref="C477:K477"/>
    <mergeCell ref="L477:M477"/>
    <mergeCell ref="N477:R477"/>
    <mergeCell ref="S477:T477"/>
    <mergeCell ref="U477:V477"/>
    <mergeCell ref="C476:K476"/>
    <mergeCell ref="L476:M476"/>
    <mergeCell ref="N476:R476"/>
    <mergeCell ref="S476:T476"/>
    <mergeCell ref="U476:V476"/>
    <mergeCell ref="C475:K475"/>
    <mergeCell ref="L475:M475"/>
    <mergeCell ref="N475:R475"/>
    <mergeCell ref="S475:T475"/>
    <mergeCell ref="U475:V475"/>
    <mergeCell ref="C474:K474"/>
    <mergeCell ref="L474:M474"/>
    <mergeCell ref="N474:R474"/>
    <mergeCell ref="S474:T474"/>
    <mergeCell ref="U474:V474"/>
    <mergeCell ref="C473:K473"/>
    <mergeCell ref="L473:M473"/>
    <mergeCell ref="N473:R473"/>
    <mergeCell ref="S473:T473"/>
    <mergeCell ref="U473:V473"/>
    <mergeCell ref="C472:K472"/>
    <mergeCell ref="L472:M472"/>
    <mergeCell ref="N472:R472"/>
    <mergeCell ref="S472:T472"/>
    <mergeCell ref="U472:V472"/>
    <mergeCell ref="C471:K471"/>
    <mergeCell ref="L471:M471"/>
    <mergeCell ref="N471:R471"/>
    <mergeCell ref="S471:T471"/>
    <mergeCell ref="U471:V471"/>
    <mergeCell ref="C470:K470"/>
    <mergeCell ref="L470:M470"/>
    <mergeCell ref="N470:R470"/>
    <mergeCell ref="S470:T470"/>
    <mergeCell ref="U470:V470"/>
    <mergeCell ref="C469:K469"/>
    <mergeCell ref="L469:M469"/>
    <mergeCell ref="N469:R469"/>
    <mergeCell ref="S469:T469"/>
    <mergeCell ref="U469:V469"/>
    <mergeCell ref="C468:K468"/>
    <mergeCell ref="L468:M468"/>
    <mergeCell ref="N468:R468"/>
    <mergeCell ref="S468:T468"/>
    <mergeCell ref="U468:V468"/>
    <mergeCell ref="C467:K467"/>
    <mergeCell ref="L467:M467"/>
    <mergeCell ref="N467:R467"/>
    <mergeCell ref="S467:T467"/>
    <mergeCell ref="U467:V467"/>
    <mergeCell ref="C466:K466"/>
    <mergeCell ref="L466:M466"/>
    <mergeCell ref="N466:R466"/>
    <mergeCell ref="S466:T466"/>
    <mergeCell ref="U466:V466"/>
    <mergeCell ref="C465:K465"/>
    <mergeCell ref="L465:M465"/>
    <mergeCell ref="N465:R465"/>
    <mergeCell ref="S465:T465"/>
    <mergeCell ref="U465:V465"/>
    <mergeCell ref="C464:K464"/>
    <mergeCell ref="L464:M464"/>
    <mergeCell ref="N464:R464"/>
    <mergeCell ref="S464:T464"/>
    <mergeCell ref="U464:V464"/>
    <mergeCell ref="C463:K463"/>
    <mergeCell ref="L463:M463"/>
    <mergeCell ref="N463:R463"/>
    <mergeCell ref="S463:T463"/>
    <mergeCell ref="U463:V463"/>
    <mergeCell ref="C462:K462"/>
    <mergeCell ref="L462:M462"/>
    <mergeCell ref="N462:R462"/>
    <mergeCell ref="S462:T462"/>
    <mergeCell ref="U462:V462"/>
    <mergeCell ref="C461:K461"/>
    <mergeCell ref="L461:M461"/>
    <mergeCell ref="N461:R461"/>
    <mergeCell ref="S461:T461"/>
    <mergeCell ref="U461:V461"/>
    <mergeCell ref="C460:K460"/>
    <mergeCell ref="L460:M460"/>
    <mergeCell ref="N460:R460"/>
    <mergeCell ref="S460:T460"/>
    <mergeCell ref="U460:V460"/>
    <mergeCell ref="C459:K459"/>
    <mergeCell ref="L459:M459"/>
    <mergeCell ref="N459:R459"/>
    <mergeCell ref="S459:T459"/>
    <mergeCell ref="U459:V459"/>
    <mergeCell ref="C458:K458"/>
    <mergeCell ref="L458:M458"/>
    <mergeCell ref="N458:R458"/>
    <mergeCell ref="S458:T458"/>
    <mergeCell ref="U458:V458"/>
    <mergeCell ref="C457:K457"/>
    <mergeCell ref="L457:M457"/>
    <mergeCell ref="N457:R457"/>
    <mergeCell ref="S457:T457"/>
    <mergeCell ref="U457:V457"/>
    <mergeCell ref="C456:K456"/>
    <mergeCell ref="L456:M456"/>
    <mergeCell ref="N456:R456"/>
    <mergeCell ref="S456:T456"/>
    <mergeCell ref="U456:V456"/>
    <mergeCell ref="C455:K455"/>
    <mergeCell ref="L455:M455"/>
    <mergeCell ref="N455:R455"/>
    <mergeCell ref="S455:T455"/>
    <mergeCell ref="U455:V455"/>
    <mergeCell ref="C454:K454"/>
    <mergeCell ref="L454:M454"/>
    <mergeCell ref="N454:R454"/>
    <mergeCell ref="S454:T454"/>
    <mergeCell ref="U454:V454"/>
    <mergeCell ref="C453:K453"/>
    <mergeCell ref="L453:M453"/>
    <mergeCell ref="N453:R453"/>
    <mergeCell ref="S453:T453"/>
    <mergeCell ref="U453:V453"/>
    <mergeCell ref="C452:K452"/>
    <mergeCell ref="L452:M452"/>
    <mergeCell ref="N452:R452"/>
    <mergeCell ref="S452:T452"/>
    <mergeCell ref="U452:V452"/>
    <mergeCell ref="C451:K451"/>
    <mergeCell ref="L451:M451"/>
    <mergeCell ref="N451:R451"/>
    <mergeCell ref="S451:T451"/>
    <mergeCell ref="U451:V451"/>
    <mergeCell ref="C450:K450"/>
    <mergeCell ref="L450:M450"/>
    <mergeCell ref="N450:R450"/>
    <mergeCell ref="S450:T450"/>
    <mergeCell ref="U450:V450"/>
    <mergeCell ref="C449:K449"/>
    <mergeCell ref="L449:M449"/>
    <mergeCell ref="N449:R449"/>
    <mergeCell ref="S449:T449"/>
    <mergeCell ref="U449:V449"/>
    <mergeCell ref="C448:K448"/>
    <mergeCell ref="L448:M448"/>
    <mergeCell ref="N448:R448"/>
    <mergeCell ref="S448:T448"/>
    <mergeCell ref="U448:V448"/>
    <mergeCell ref="C447:K447"/>
    <mergeCell ref="L447:M447"/>
    <mergeCell ref="N447:R447"/>
    <mergeCell ref="S447:T447"/>
    <mergeCell ref="U447:V447"/>
    <mergeCell ref="C446:K446"/>
    <mergeCell ref="L446:M446"/>
    <mergeCell ref="N446:R446"/>
    <mergeCell ref="S446:T446"/>
    <mergeCell ref="U446:V446"/>
    <mergeCell ref="C445:K445"/>
    <mergeCell ref="L445:M445"/>
    <mergeCell ref="N445:R445"/>
    <mergeCell ref="S445:T445"/>
    <mergeCell ref="U445:V445"/>
    <mergeCell ref="C444:K444"/>
    <mergeCell ref="L444:M444"/>
    <mergeCell ref="N444:R444"/>
    <mergeCell ref="S444:T444"/>
    <mergeCell ref="U444:V444"/>
    <mergeCell ref="C443:K443"/>
    <mergeCell ref="L443:M443"/>
    <mergeCell ref="N443:R443"/>
    <mergeCell ref="S443:T443"/>
    <mergeCell ref="U443:V443"/>
    <mergeCell ref="C442:K442"/>
    <mergeCell ref="L442:M442"/>
    <mergeCell ref="N442:R442"/>
    <mergeCell ref="S442:T442"/>
    <mergeCell ref="U442:V442"/>
    <mergeCell ref="C441:K441"/>
    <mergeCell ref="L441:M441"/>
    <mergeCell ref="N441:R441"/>
    <mergeCell ref="S441:T441"/>
    <mergeCell ref="U441:V441"/>
    <mergeCell ref="C440:K440"/>
    <mergeCell ref="L440:M440"/>
    <mergeCell ref="N440:R440"/>
    <mergeCell ref="S440:T440"/>
    <mergeCell ref="U440:V440"/>
    <mergeCell ref="C439:K439"/>
    <mergeCell ref="L439:M439"/>
    <mergeCell ref="N439:R439"/>
    <mergeCell ref="S439:T439"/>
    <mergeCell ref="U439:V439"/>
    <mergeCell ref="C438:K438"/>
    <mergeCell ref="L438:M438"/>
    <mergeCell ref="N438:R438"/>
    <mergeCell ref="S438:T438"/>
    <mergeCell ref="U438:V438"/>
    <mergeCell ref="C437:K437"/>
    <mergeCell ref="L437:M437"/>
    <mergeCell ref="N437:R437"/>
    <mergeCell ref="S437:T437"/>
    <mergeCell ref="U437:V437"/>
    <mergeCell ref="C436:K436"/>
    <mergeCell ref="L436:M436"/>
    <mergeCell ref="N436:R436"/>
    <mergeCell ref="S436:T436"/>
    <mergeCell ref="U436:V436"/>
    <mergeCell ref="C435:K435"/>
    <mergeCell ref="L435:M435"/>
    <mergeCell ref="N435:R435"/>
    <mergeCell ref="S435:T435"/>
    <mergeCell ref="U435:V435"/>
    <mergeCell ref="C434:K434"/>
    <mergeCell ref="L434:M434"/>
    <mergeCell ref="N434:R434"/>
    <mergeCell ref="S434:T434"/>
    <mergeCell ref="U434:V434"/>
    <mergeCell ref="C433:K433"/>
    <mergeCell ref="L433:M433"/>
    <mergeCell ref="N433:R433"/>
    <mergeCell ref="S433:T433"/>
    <mergeCell ref="U433:V433"/>
    <mergeCell ref="C432:K432"/>
    <mergeCell ref="L432:M432"/>
    <mergeCell ref="N432:R432"/>
    <mergeCell ref="S432:T432"/>
    <mergeCell ref="U432:V432"/>
    <mergeCell ref="C431:K431"/>
    <mergeCell ref="L431:M431"/>
    <mergeCell ref="N431:R431"/>
    <mergeCell ref="S431:T431"/>
    <mergeCell ref="U431:V431"/>
    <mergeCell ref="C430:K430"/>
    <mergeCell ref="L430:M430"/>
    <mergeCell ref="N430:R430"/>
    <mergeCell ref="S430:T430"/>
    <mergeCell ref="U430:V430"/>
    <mergeCell ref="C429:K429"/>
    <mergeCell ref="L429:M429"/>
    <mergeCell ref="N429:R429"/>
    <mergeCell ref="S429:T429"/>
    <mergeCell ref="U429:V429"/>
    <mergeCell ref="C428:K428"/>
    <mergeCell ref="L428:M428"/>
    <mergeCell ref="N428:R428"/>
    <mergeCell ref="S428:T428"/>
    <mergeCell ref="U428:V428"/>
    <mergeCell ref="C427:K427"/>
    <mergeCell ref="L427:M427"/>
    <mergeCell ref="N427:R427"/>
    <mergeCell ref="S427:T427"/>
    <mergeCell ref="U427:V427"/>
    <mergeCell ref="C426:K426"/>
    <mergeCell ref="L426:M426"/>
    <mergeCell ref="N426:R426"/>
    <mergeCell ref="S426:T426"/>
    <mergeCell ref="U426:V426"/>
    <mergeCell ref="C425:K425"/>
    <mergeCell ref="L425:M425"/>
    <mergeCell ref="N425:R425"/>
    <mergeCell ref="S425:T425"/>
    <mergeCell ref="U425:V425"/>
    <mergeCell ref="C424:K424"/>
    <mergeCell ref="L424:M424"/>
    <mergeCell ref="N424:R424"/>
    <mergeCell ref="S424:T424"/>
    <mergeCell ref="U424:V424"/>
    <mergeCell ref="C423:K423"/>
    <mergeCell ref="L423:M423"/>
    <mergeCell ref="N423:R423"/>
    <mergeCell ref="S423:T423"/>
    <mergeCell ref="U423:V423"/>
    <mergeCell ref="C422:K422"/>
    <mergeCell ref="L422:M422"/>
    <mergeCell ref="N422:R422"/>
    <mergeCell ref="S422:T422"/>
    <mergeCell ref="U422:V422"/>
    <mergeCell ref="C421:K421"/>
    <mergeCell ref="L421:M421"/>
    <mergeCell ref="N421:R421"/>
    <mergeCell ref="S421:T421"/>
    <mergeCell ref="U421:V421"/>
    <mergeCell ref="C420:K420"/>
    <mergeCell ref="L420:M420"/>
    <mergeCell ref="N420:R420"/>
    <mergeCell ref="S420:T420"/>
    <mergeCell ref="U420:V420"/>
    <mergeCell ref="C419:K419"/>
    <mergeCell ref="L419:M419"/>
    <mergeCell ref="N419:R419"/>
    <mergeCell ref="S419:T419"/>
    <mergeCell ref="U419:V419"/>
    <mergeCell ref="C418:K418"/>
    <mergeCell ref="L418:M418"/>
    <mergeCell ref="N418:R418"/>
    <mergeCell ref="S418:T418"/>
    <mergeCell ref="U418:V418"/>
    <mergeCell ref="C417:K417"/>
    <mergeCell ref="L417:M417"/>
    <mergeCell ref="N417:R417"/>
    <mergeCell ref="S417:T417"/>
    <mergeCell ref="U417:V417"/>
    <mergeCell ref="C416:K416"/>
    <mergeCell ref="L416:M416"/>
    <mergeCell ref="N416:R416"/>
    <mergeCell ref="S416:T416"/>
    <mergeCell ref="U416:V416"/>
    <mergeCell ref="C415:K415"/>
    <mergeCell ref="L415:M415"/>
    <mergeCell ref="N415:R415"/>
    <mergeCell ref="S415:T415"/>
    <mergeCell ref="U415:V415"/>
    <mergeCell ref="C414:K414"/>
    <mergeCell ref="L414:M414"/>
    <mergeCell ref="N414:R414"/>
    <mergeCell ref="S414:T414"/>
    <mergeCell ref="U414:V414"/>
    <mergeCell ref="C413:K413"/>
    <mergeCell ref="L413:M413"/>
    <mergeCell ref="N413:R413"/>
    <mergeCell ref="S413:T413"/>
    <mergeCell ref="U413:V413"/>
    <mergeCell ref="C412:K412"/>
    <mergeCell ref="L412:M412"/>
    <mergeCell ref="N412:R412"/>
    <mergeCell ref="S412:T412"/>
    <mergeCell ref="U412:V412"/>
    <mergeCell ref="C411:K411"/>
    <mergeCell ref="L411:M411"/>
    <mergeCell ref="N411:R411"/>
    <mergeCell ref="S411:T411"/>
    <mergeCell ref="U411:V411"/>
    <mergeCell ref="C410:K410"/>
    <mergeCell ref="L410:M410"/>
    <mergeCell ref="N410:R410"/>
    <mergeCell ref="S410:T410"/>
    <mergeCell ref="U410:V410"/>
    <mergeCell ref="C409:K409"/>
    <mergeCell ref="L409:M409"/>
    <mergeCell ref="N409:R409"/>
    <mergeCell ref="S409:T409"/>
    <mergeCell ref="U409:V409"/>
    <mergeCell ref="C408:K408"/>
    <mergeCell ref="L408:M408"/>
    <mergeCell ref="N408:R408"/>
    <mergeCell ref="S408:T408"/>
    <mergeCell ref="U408:V408"/>
    <mergeCell ref="C407:K407"/>
    <mergeCell ref="L407:M407"/>
    <mergeCell ref="N407:R407"/>
    <mergeCell ref="S407:T407"/>
    <mergeCell ref="U407:V407"/>
    <mergeCell ref="C406:K406"/>
    <mergeCell ref="L406:M406"/>
    <mergeCell ref="N406:R406"/>
    <mergeCell ref="S406:T406"/>
    <mergeCell ref="U406:V406"/>
    <mergeCell ref="C405:K405"/>
    <mergeCell ref="L405:M405"/>
    <mergeCell ref="N405:R405"/>
    <mergeCell ref="S405:T405"/>
    <mergeCell ref="U405:V405"/>
    <mergeCell ref="C404:K404"/>
    <mergeCell ref="L404:M404"/>
    <mergeCell ref="N404:R404"/>
    <mergeCell ref="S404:T404"/>
    <mergeCell ref="U404:V404"/>
    <mergeCell ref="C403:K403"/>
    <mergeCell ref="L403:M403"/>
    <mergeCell ref="N403:R403"/>
    <mergeCell ref="S403:T403"/>
    <mergeCell ref="U403:V403"/>
    <mergeCell ref="C402:K402"/>
    <mergeCell ref="L402:M402"/>
    <mergeCell ref="N402:R402"/>
    <mergeCell ref="S402:T402"/>
    <mergeCell ref="U402:V402"/>
    <mergeCell ref="C401:K401"/>
    <mergeCell ref="L401:M401"/>
    <mergeCell ref="N401:R401"/>
    <mergeCell ref="S401:T401"/>
    <mergeCell ref="U401:V401"/>
    <mergeCell ref="C400:K400"/>
    <mergeCell ref="L400:M400"/>
    <mergeCell ref="N400:R400"/>
    <mergeCell ref="S400:T400"/>
    <mergeCell ref="U400:V400"/>
    <mergeCell ref="C399:K399"/>
    <mergeCell ref="L399:M399"/>
    <mergeCell ref="N399:R399"/>
    <mergeCell ref="S399:T399"/>
    <mergeCell ref="U399:V399"/>
    <mergeCell ref="C398:K398"/>
    <mergeCell ref="L398:M398"/>
    <mergeCell ref="N398:R398"/>
    <mergeCell ref="S398:T398"/>
    <mergeCell ref="U398:V398"/>
    <mergeCell ref="C397:K397"/>
    <mergeCell ref="L397:M397"/>
    <mergeCell ref="N397:R397"/>
    <mergeCell ref="S397:T397"/>
    <mergeCell ref="U397:V397"/>
    <mergeCell ref="C396:K396"/>
    <mergeCell ref="L396:M396"/>
    <mergeCell ref="N396:R396"/>
    <mergeCell ref="S396:T396"/>
    <mergeCell ref="U396:V396"/>
    <mergeCell ref="C395:K395"/>
    <mergeCell ref="L395:M395"/>
    <mergeCell ref="N395:R395"/>
    <mergeCell ref="S395:T395"/>
    <mergeCell ref="U395:V395"/>
    <mergeCell ref="C394:K394"/>
    <mergeCell ref="L394:M394"/>
    <mergeCell ref="N394:R394"/>
    <mergeCell ref="S394:T394"/>
    <mergeCell ref="U394:V394"/>
    <mergeCell ref="C393:K393"/>
    <mergeCell ref="L393:M393"/>
    <mergeCell ref="N393:R393"/>
    <mergeCell ref="S393:T393"/>
    <mergeCell ref="U393:V393"/>
    <mergeCell ref="C392:K392"/>
    <mergeCell ref="L392:M392"/>
    <mergeCell ref="N392:R392"/>
    <mergeCell ref="S392:T392"/>
    <mergeCell ref="U392:V392"/>
    <mergeCell ref="C391:K391"/>
    <mergeCell ref="L391:M391"/>
    <mergeCell ref="N391:R391"/>
    <mergeCell ref="S391:T391"/>
    <mergeCell ref="U391:V391"/>
    <mergeCell ref="C390:K390"/>
    <mergeCell ref="L390:M390"/>
    <mergeCell ref="N390:R390"/>
    <mergeCell ref="S390:T390"/>
    <mergeCell ref="U390:V390"/>
    <mergeCell ref="C389:K389"/>
    <mergeCell ref="L389:M389"/>
    <mergeCell ref="N389:R389"/>
    <mergeCell ref="S389:T389"/>
    <mergeCell ref="U389:V389"/>
    <mergeCell ref="C388:K388"/>
    <mergeCell ref="L388:M388"/>
    <mergeCell ref="N388:R388"/>
    <mergeCell ref="S388:T388"/>
    <mergeCell ref="U388:V388"/>
    <mergeCell ref="C387:K387"/>
    <mergeCell ref="L387:M387"/>
    <mergeCell ref="N387:R387"/>
    <mergeCell ref="S387:T387"/>
    <mergeCell ref="U387:V387"/>
    <mergeCell ref="C386:K386"/>
    <mergeCell ref="L386:M386"/>
    <mergeCell ref="N386:R386"/>
    <mergeCell ref="S386:T386"/>
    <mergeCell ref="U386:V386"/>
    <mergeCell ref="C385:K385"/>
    <mergeCell ref="L385:M385"/>
    <mergeCell ref="N385:R385"/>
    <mergeCell ref="S385:T385"/>
    <mergeCell ref="U385:V385"/>
    <mergeCell ref="C384:K384"/>
    <mergeCell ref="L384:M384"/>
    <mergeCell ref="N384:R384"/>
    <mergeCell ref="S384:T384"/>
    <mergeCell ref="U384:V384"/>
    <mergeCell ref="C383:K383"/>
    <mergeCell ref="L383:M383"/>
    <mergeCell ref="N383:R383"/>
    <mergeCell ref="S383:T383"/>
    <mergeCell ref="U383:V383"/>
    <mergeCell ref="C382:K382"/>
    <mergeCell ref="L382:M382"/>
    <mergeCell ref="N382:R382"/>
    <mergeCell ref="S382:T382"/>
    <mergeCell ref="U382:V382"/>
    <mergeCell ref="C381:K381"/>
    <mergeCell ref="L381:M381"/>
    <mergeCell ref="N381:R381"/>
    <mergeCell ref="S381:T381"/>
    <mergeCell ref="U381:V381"/>
    <mergeCell ref="C380:K380"/>
    <mergeCell ref="L380:M380"/>
    <mergeCell ref="N380:R380"/>
    <mergeCell ref="S380:T380"/>
    <mergeCell ref="U380:V380"/>
    <mergeCell ref="C379:K379"/>
    <mergeCell ref="L379:M379"/>
    <mergeCell ref="N379:R379"/>
    <mergeCell ref="S379:T379"/>
    <mergeCell ref="U379:V379"/>
    <mergeCell ref="C378:K378"/>
    <mergeCell ref="L378:M378"/>
    <mergeCell ref="N378:R378"/>
    <mergeCell ref="S378:T378"/>
    <mergeCell ref="U378:V378"/>
    <mergeCell ref="C377:K377"/>
    <mergeCell ref="L377:M377"/>
    <mergeCell ref="N377:R377"/>
    <mergeCell ref="S377:T377"/>
    <mergeCell ref="U377:V377"/>
    <mergeCell ref="C376:K376"/>
    <mergeCell ref="L376:M376"/>
    <mergeCell ref="N376:R376"/>
    <mergeCell ref="S376:T376"/>
    <mergeCell ref="U376:V376"/>
    <mergeCell ref="C375:K375"/>
    <mergeCell ref="L375:M375"/>
    <mergeCell ref="N375:R375"/>
    <mergeCell ref="S375:T375"/>
    <mergeCell ref="U375:V375"/>
    <mergeCell ref="C374:K374"/>
    <mergeCell ref="L374:M374"/>
    <mergeCell ref="N374:R374"/>
    <mergeCell ref="S374:T374"/>
    <mergeCell ref="U374:V374"/>
    <mergeCell ref="C373:K373"/>
    <mergeCell ref="L373:M373"/>
    <mergeCell ref="N373:R373"/>
    <mergeCell ref="S373:T373"/>
    <mergeCell ref="U373:V373"/>
    <mergeCell ref="C372:K372"/>
    <mergeCell ref="L372:M372"/>
    <mergeCell ref="N372:R372"/>
    <mergeCell ref="S372:T372"/>
    <mergeCell ref="U372:V372"/>
    <mergeCell ref="C371:K371"/>
    <mergeCell ref="L371:M371"/>
    <mergeCell ref="N371:R371"/>
    <mergeCell ref="S371:T371"/>
    <mergeCell ref="U371:V371"/>
    <mergeCell ref="C370:K370"/>
    <mergeCell ref="L370:M370"/>
    <mergeCell ref="N370:R370"/>
    <mergeCell ref="S370:T370"/>
    <mergeCell ref="U370:V370"/>
    <mergeCell ref="C369:K369"/>
    <mergeCell ref="L369:M369"/>
    <mergeCell ref="N369:R369"/>
    <mergeCell ref="S369:T369"/>
    <mergeCell ref="U369:V369"/>
    <mergeCell ref="C368:K368"/>
    <mergeCell ref="L368:M368"/>
    <mergeCell ref="N368:R368"/>
    <mergeCell ref="S368:T368"/>
    <mergeCell ref="U368:V368"/>
    <mergeCell ref="C367:K367"/>
    <mergeCell ref="L367:M367"/>
    <mergeCell ref="N367:R367"/>
    <mergeCell ref="S367:T367"/>
    <mergeCell ref="U367:V367"/>
    <mergeCell ref="C366:K366"/>
    <mergeCell ref="L366:M366"/>
    <mergeCell ref="N366:R366"/>
    <mergeCell ref="S366:T366"/>
    <mergeCell ref="U366:V366"/>
    <mergeCell ref="C365:K365"/>
    <mergeCell ref="L365:M365"/>
    <mergeCell ref="N365:R365"/>
    <mergeCell ref="S365:T365"/>
    <mergeCell ref="U365:V365"/>
    <mergeCell ref="C364:K364"/>
    <mergeCell ref="L364:M364"/>
    <mergeCell ref="N364:R364"/>
    <mergeCell ref="S364:T364"/>
    <mergeCell ref="U364:V364"/>
    <mergeCell ref="C363:K363"/>
    <mergeCell ref="L363:M363"/>
    <mergeCell ref="N363:R363"/>
    <mergeCell ref="S363:T363"/>
    <mergeCell ref="U363:V363"/>
    <mergeCell ref="C362:K362"/>
    <mergeCell ref="L362:M362"/>
    <mergeCell ref="N362:R362"/>
    <mergeCell ref="S362:T362"/>
    <mergeCell ref="U362:V362"/>
    <mergeCell ref="C361:K361"/>
    <mergeCell ref="L361:M361"/>
    <mergeCell ref="N361:R361"/>
    <mergeCell ref="S361:T361"/>
    <mergeCell ref="U361:V361"/>
    <mergeCell ref="C360:K360"/>
    <mergeCell ref="L360:M360"/>
    <mergeCell ref="N360:R360"/>
    <mergeCell ref="S360:T360"/>
    <mergeCell ref="U360:V360"/>
    <mergeCell ref="C359:K359"/>
    <mergeCell ref="L359:M359"/>
    <mergeCell ref="N359:R359"/>
    <mergeCell ref="S359:T359"/>
    <mergeCell ref="U359:V359"/>
    <mergeCell ref="C358:K358"/>
    <mergeCell ref="L358:M358"/>
    <mergeCell ref="N358:R358"/>
    <mergeCell ref="S358:T358"/>
    <mergeCell ref="U358:V358"/>
    <mergeCell ref="C357:K357"/>
    <mergeCell ref="L357:M357"/>
    <mergeCell ref="N357:R357"/>
    <mergeCell ref="S357:T357"/>
    <mergeCell ref="U357:V357"/>
    <mergeCell ref="C356:K356"/>
    <mergeCell ref="L356:M356"/>
    <mergeCell ref="N356:R356"/>
    <mergeCell ref="S356:T356"/>
    <mergeCell ref="U356:V356"/>
    <mergeCell ref="C355:K355"/>
    <mergeCell ref="L355:M355"/>
    <mergeCell ref="N355:R355"/>
    <mergeCell ref="S355:T355"/>
    <mergeCell ref="U355:V355"/>
    <mergeCell ref="C354:K354"/>
    <mergeCell ref="L354:M354"/>
    <mergeCell ref="N354:R354"/>
    <mergeCell ref="S354:T354"/>
    <mergeCell ref="U354:V354"/>
    <mergeCell ref="C353:K353"/>
    <mergeCell ref="L353:M353"/>
    <mergeCell ref="N353:R353"/>
    <mergeCell ref="S353:T353"/>
    <mergeCell ref="U353:V353"/>
    <mergeCell ref="C352:K352"/>
    <mergeCell ref="L352:M352"/>
    <mergeCell ref="N352:R352"/>
    <mergeCell ref="S352:T352"/>
    <mergeCell ref="U352:V352"/>
    <mergeCell ref="C351:K351"/>
    <mergeCell ref="L351:M351"/>
    <mergeCell ref="N351:R351"/>
    <mergeCell ref="S351:T351"/>
    <mergeCell ref="U351:V351"/>
    <mergeCell ref="C350:K350"/>
    <mergeCell ref="L350:M350"/>
    <mergeCell ref="N350:R350"/>
    <mergeCell ref="S350:T350"/>
    <mergeCell ref="U350:V350"/>
    <mergeCell ref="C349:K349"/>
    <mergeCell ref="L349:M349"/>
    <mergeCell ref="N349:R349"/>
    <mergeCell ref="S349:T349"/>
    <mergeCell ref="U349:V349"/>
    <mergeCell ref="C348:K348"/>
    <mergeCell ref="L348:M348"/>
    <mergeCell ref="N348:R348"/>
    <mergeCell ref="S348:T348"/>
    <mergeCell ref="U348:V348"/>
    <mergeCell ref="C347:K347"/>
    <mergeCell ref="L347:M347"/>
    <mergeCell ref="N347:R347"/>
    <mergeCell ref="S347:T347"/>
    <mergeCell ref="U347:V347"/>
    <mergeCell ref="C346:K346"/>
    <mergeCell ref="L346:M346"/>
    <mergeCell ref="N346:R346"/>
    <mergeCell ref="S346:T346"/>
    <mergeCell ref="U346:V346"/>
    <mergeCell ref="C345:K345"/>
    <mergeCell ref="L345:M345"/>
    <mergeCell ref="N345:R345"/>
    <mergeCell ref="S345:T345"/>
    <mergeCell ref="U345:V345"/>
    <mergeCell ref="C344:K344"/>
    <mergeCell ref="L344:M344"/>
    <mergeCell ref="N344:R344"/>
    <mergeCell ref="S344:T344"/>
    <mergeCell ref="U344:V344"/>
    <mergeCell ref="C343:K343"/>
    <mergeCell ref="L343:M343"/>
    <mergeCell ref="N343:R343"/>
    <mergeCell ref="S343:T343"/>
    <mergeCell ref="U343:V343"/>
    <mergeCell ref="C342:K342"/>
    <mergeCell ref="L342:M342"/>
    <mergeCell ref="N342:R342"/>
    <mergeCell ref="S342:T342"/>
    <mergeCell ref="U342:V342"/>
    <mergeCell ref="C341:K341"/>
    <mergeCell ref="L341:M341"/>
    <mergeCell ref="N341:R341"/>
    <mergeCell ref="S341:T341"/>
    <mergeCell ref="U341:V341"/>
    <mergeCell ref="C340:K340"/>
    <mergeCell ref="L340:M340"/>
    <mergeCell ref="N340:R340"/>
    <mergeCell ref="S340:T340"/>
    <mergeCell ref="U340:V340"/>
    <mergeCell ref="C339:K339"/>
    <mergeCell ref="L339:M339"/>
    <mergeCell ref="N339:R339"/>
    <mergeCell ref="S339:T339"/>
    <mergeCell ref="U339:V339"/>
    <mergeCell ref="C338:K338"/>
    <mergeCell ref="L338:M338"/>
    <mergeCell ref="N338:R338"/>
    <mergeCell ref="S338:T338"/>
    <mergeCell ref="U338:V338"/>
    <mergeCell ref="C337:K337"/>
    <mergeCell ref="L337:M337"/>
    <mergeCell ref="N337:R337"/>
    <mergeCell ref="S337:T337"/>
    <mergeCell ref="U337:V337"/>
    <mergeCell ref="C336:K336"/>
    <mergeCell ref="L336:M336"/>
    <mergeCell ref="N336:R336"/>
    <mergeCell ref="S336:T336"/>
    <mergeCell ref="U336:V336"/>
    <mergeCell ref="C335:K335"/>
    <mergeCell ref="L335:M335"/>
    <mergeCell ref="N335:R335"/>
    <mergeCell ref="S335:T335"/>
    <mergeCell ref="U335:V335"/>
    <mergeCell ref="C334:K334"/>
    <mergeCell ref="L334:M334"/>
    <mergeCell ref="N334:R334"/>
    <mergeCell ref="S334:T334"/>
    <mergeCell ref="U334:V334"/>
    <mergeCell ref="C333:K333"/>
    <mergeCell ref="L333:M333"/>
    <mergeCell ref="N333:R333"/>
    <mergeCell ref="S333:T333"/>
    <mergeCell ref="U333:V333"/>
    <mergeCell ref="C332:K332"/>
    <mergeCell ref="L332:M332"/>
    <mergeCell ref="N332:R332"/>
    <mergeCell ref="S332:T332"/>
    <mergeCell ref="U332:V332"/>
    <mergeCell ref="C331:K331"/>
    <mergeCell ref="L331:M331"/>
    <mergeCell ref="N331:R331"/>
    <mergeCell ref="S331:T331"/>
    <mergeCell ref="U331:V331"/>
    <mergeCell ref="C330:K330"/>
    <mergeCell ref="L330:M330"/>
    <mergeCell ref="N330:R330"/>
    <mergeCell ref="S330:T330"/>
    <mergeCell ref="U330:V330"/>
    <mergeCell ref="C329:K329"/>
    <mergeCell ref="L329:M329"/>
    <mergeCell ref="N329:R329"/>
    <mergeCell ref="S329:T329"/>
    <mergeCell ref="U329:V329"/>
    <mergeCell ref="C328:K328"/>
    <mergeCell ref="L328:M328"/>
    <mergeCell ref="N328:R328"/>
    <mergeCell ref="S328:T328"/>
    <mergeCell ref="U328:V328"/>
    <mergeCell ref="C327:K327"/>
    <mergeCell ref="L327:M327"/>
    <mergeCell ref="N327:R327"/>
    <mergeCell ref="S327:T327"/>
    <mergeCell ref="U327:V327"/>
    <mergeCell ref="C326:K326"/>
    <mergeCell ref="L326:M326"/>
    <mergeCell ref="N326:R326"/>
    <mergeCell ref="S326:T326"/>
    <mergeCell ref="U326:V326"/>
    <mergeCell ref="C325:K325"/>
    <mergeCell ref="L325:M325"/>
    <mergeCell ref="N325:R325"/>
    <mergeCell ref="S325:T325"/>
    <mergeCell ref="U325:V325"/>
    <mergeCell ref="C324:K324"/>
    <mergeCell ref="L324:M324"/>
    <mergeCell ref="N324:R324"/>
    <mergeCell ref="S324:T324"/>
    <mergeCell ref="U324:V324"/>
    <mergeCell ref="C323:K323"/>
    <mergeCell ref="L323:M323"/>
    <mergeCell ref="N323:R323"/>
    <mergeCell ref="S323:T323"/>
    <mergeCell ref="U323:V323"/>
    <mergeCell ref="C322:K322"/>
    <mergeCell ref="L322:M322"/>
    <mergeCell ref="N322:R322"/>
    <mergeCell ref="S322:T322"/>
    <mergeCell ref="U322:V322"/>
    <mergeCell ref="C321:K321"/>
    <mergeCell ref="L321:M321"/>
    <mergeCell ref="N321:R321"/>
    <mergeCell ref="S321:T321"/>
    <mergeCell ref="U321:V321"/>
    <mergeCell ref="C320:K320"/>
    <mergeCell ref="L320:M320"/>
    <mergeCell ref="N320:R320"/>
    <mergeCell ref="S320:T320"/>
    <mergeCell ref="U320:V320"/>
    <mergeCell ref="C319:K319"/>
    <mergeCell ref="L319:M319"/>
    <mergeCell ref="N319:R319"/>
    <mergeCell ref="S319:T319"/>
    <mergeCell ref="U319:V319"/>
    <mergeCell ref="C318:K318"/>
    <mergeCell ref="L318:M318"/>
    <mergeCell ref="N318:R318"/>
    <mergeCell ref="S318:T318"/>
    <mergeCell ref="U318:V318"/>
    <mergeCell ref="C317:K317"/>
    <mergeCell ref="L317:M317"/>
    <mergeCell ref="N317:R317"/>
    <mergeCell ref="S317:T317"/>
    <mergeCell ref="U317:V317"/>
    <mergeCell ref="C316:K316"/>
    <mergeCell ref="L316:M316"/>
    <mergeCell ref="N316:R316"/>
    <mergeCell ref="S316:T316"/>
    <mergeCell ref="U316:V316"/>
    <mergeCell ref="C315:K315"/>
    <mergeCell ref="L315:M315"/>
    <mergeCell ref="N315:R315"/>
    <mergeCell ref="S315:T315"/>
    <mergeCell ref="U315:V315"/>
    <mergeCell ref="C314:K314"/>
    <mergeCell ref="L314:M314"/>
    <mergeCell ref="N314:R314"/>
    <mergeCell ref="S314:T314"/>
    <mergeCell ref="U314:V314"/>
    <mergeCell ref="C313:K313"/>
    <mergeCell ref="L313:M313"/>
    <mergeCell ref="N313:R313"/>
    <mergeCell ref="S313:T313"/>
    <mergeCell ref="U313:V313"/>
    <mergeCell ref="C312:K312"/>
    <mergeCell ref="L312:M312"/>
    <mergeCell ref="N312:R312"/>
    <mergeCell ref="S312:T312"/>
    <mergeCell ref="U312:V312"/>
    <mergeCell ref="C311:K311"/>
    <mergeCell ref="L311:M311"/>
    <mergeCell ref="N311:R311"/>
    <mergeCell ref="S311:T311"/>
    <mergeCell ref="U311:V311"/>
    <mergeCell ref="C310:K310"/>
    <mergeCell ref="L310:M310"/>
    <mergeCell ref="N310:R310"/>
    <mergeCell ref="S310:T310"/>
    <mergeCell ref="U310:V310"/>
    <mergeCell ref="C309:K309"/>
    <mergeCell ref="L309:M309"/>
    <mergeCell ref="N309:R309"/>
    <mergeCell ref="S309:T309"/>
    <mergeCell ref="U309:V309"/>
    <mergeCell ref="C308:K308"/>
    <mergeCell ref="L308:M308"/>
    <mergeCell ref="N308:R308"/>
    <mergeCell ref="S308:T308"/>
    <mergeCell ref="U308:V308"/>
    <mergeCell ref="C307:K307"/>
    <mergeCell ref="L307:M307"/>
    <mergeCell ref="N307:R307"/>
    <mergeCell ref="S307:T307"/>
    <mergeCell ref="U307:V307"/>
    <mergeCell ref="C306:K306"/>
    <mergeCell ref="L306:M306"/>
    <mergeCell ref="N306:R306"/>
    <mergeCell ref="S306:T306"/>
    <mergeCell ref="U306:V306"/>
    <mergeCell ref="C305:K305"/>
    <mergeCell ref="L305:M305"/>
    <mergeCell ref="N305:R305"/>
    <mergeCell ref="S305:T305"/>
    <mergeCell ref="U305:V305"/>
    <mergeCell ref="C304:K304"/>
    <mergeCell ref="L304:M304"/>
    <mergeCell ref="N304:R304"/>
    <mergeCell ref="S304:T304"/>
    <mergeCell ref="U304:V304"/>
    <mergeCell ref="C303:K303"/>
    <mergeCell ref="L303:M303"/>
    <mergeCell ref="N303:R303"/>
    <mergeCell ref="S303:T303"/>
    <mergeCell ref="U303:V303"/>
    <mergeCell ref="C302:K302"/>
    <mergeCell ref="L302:M302"/>
    <mergeCell ref="N302:R302"/>
    <mergeCell ref="S302:T302"/>
    <mergeCell ref="U302:V302"/>
    <mergeCell ref="C301:K301"/>
    <mergeCell ref="L301:M301"/>
    <mergeCell ref="N301:R301"/>
    <mergeCell ref="S301:T301"/>
    <mergeCell ref="U301:V301"/>
    <mergeCell ref="C300:K300"/>
    <mergeCell ref="L300:M300"/>
    <mergeCell ref="N300:R300"/>
    <mergeCell ref="S300:T300"/>
    <mergeCell ref="U300:V300"/>
    <mergeCell ref="C299:K299"/>
    <mergeCell ref="L299:M299"/>
    <mergeCell ref="N299:R299"/>
    <mergeCell ref="S299:T299"/>
    <mergeCell ref="U299:V299"/>
    <mergeCell ref="C298:K298"/>
    <mergeCell ref="L298:M298"/>
    <mergeCell ref="N298:R298"/>
    <mergeCell ref="S298:T298"/>
    <mergeCell ref="U298:V298"/>
    <mergeCell ref="C297:K297"/>
    <mergeCell ref="L297:M297"/>
    <mergeCell ref="N297:R297"/>
    <mergeCell ref="S297:T297"/>
    <mergeCell ref="U297:V297"/>
    <mergeCell ref="C296:K296"/>
    <mergeCell ref="L296:M296"/>
    <mergeCell ref="N296:R296"/>
    <mergeCell ref="S296:T296"/>
    <mergeCell ref="U296:V296"/>
    <mergeCell ref="C295:K295"/>
    <mergeCell ref="L295:M295"/>
    <mergeCell ref="N295:R295"/>
    <mergeCell ref="S295:T295"/>
    <mergeCell ref="U295:V295"/>
    <mergeCell ref="C294:K294"/>
    <mergeCell ref="L294:M294"/>
    <mergeCell ref="N294:R294"/>
    <mergeCell ref="S294:T294"/>
    <mergeCell ref="U294:V294"/>
    <mergeCell ref="C293:K293"/>
    <mergeCell ref="L293:M293"/>
    <mergeCell ref="N293:R293"/>
    <mergeCell ref="S293:T293"/>
    <mergeCell ref="U293:V293"/>
    <mergeCell ref="C292:K292"/>
    <mergeCell ref="L292:M292"/>
    <mergeCell ref="N292:R292"/>
    <mergeCell ref="S292:T292"/>
    <mergeCell ref="U292:V292"/>
    <mergeCell ref="C291:K291"/>
    <mergeCell ref="L291:M291"/>
    <mergeCell ref="N291:R291"/>
    <mergeCell ref="S291:T291"/>
    <mergeCell ref="U291:V291"/>
    <mergeCell ref="C290:K290"/>
    <mergeCell ref="L290:M290"/>
    <mergeCell ref="N290:R290"/>
    <mergeCell ref="S290:T290"/>
    <mergeCell ref="U290:V290"/>
    <mergeCell ref="C289:K289"/>
    <mergeCell ref="L289:M289"/>
    <mergeCell ref="N289:R289"/>
    <mergeCell ref="S289:T289"/>
    <mergeCell ref="U289:V289"/>
    <mergeCell ref="C288:K288"/>
    <mergeCell ref="L288:M288"/>
    <mergeCell ref="N288:R288"/>
    <mergeCell ref="S288:T288"/>
    <mergeCell ref="U288:V288"/>
    <mergeCell ref="C287:K287"/>
    <mergeCell ref="L287:M287"/>
    <mergeCell ref="N287:R287"/>
    <mergeCell ref="S287:T287"/>
    <mergeCell ref="U287:V287"/>
    <mergeCell ref="C286:K286"/>
    <mergeCell ref="L286:M286"/>
    <mergeCell ref="N286:R286"/>
    <mergeCell ref="S286:T286"/>
    <mergeCell ref="U286:V286"/>
    <mergeCell ref="C285:K285"/>
    <mergeCell ref="L285:M285"/>
    <mergeCell ref="N285:R285"/>
    <mergeCell ref="S285:T285"/>
    <mergeCell ref="U285:V285"/>
    <mergeCell ref="C284:K284"/>
    <mergeCell ref="L284:M284"/>
    <mergeCell ref="N284:R284"/>
    <mergeCell ref="S284:T284"/>
    <mergeCell ref="U284:V284"/>
    <mergeCell ref="C283:K283"/>
    <mergeCell ref="L283:M283"/>
    <mergeCell ref="N283:R283"/>
    <mergeCell ref="S283:T283"/>
    <mergeCell ref="U283:V283"/>
    <mergeCell ref="C282:K282"/>
    <mergeCell ref="L282:M282"/>
    <mergeCell ref="N282:R282"/>
    <mergeCell ref="S282:T282"/>
    <mergeCell ref="U282:V282"/>
    <mergeCell ref="C281:K281"/>
    <mergeCell ref="L281:M281"/>
    <mergeCell ref="N281:R281"/>
    <mergeCell ref="S281:T281"/>
    <mergeCell ref="U281:V281"/>
    <mergeCell ref="C280:K280"/>
    <mergeCell ref="L280:M280"/>
    <mergeCell ref="N280:R280"/>
    <mergeCell ref="S280:T280"/>
    <mergeCell ref="U280:V280"/>
    <mergeCell ref="C279:K279"/>
    <mergeCell ref="L279:M279"/>
    <mergeCell ref="N279:R279"/>
    <mergeCell ref="S279:T279"/>
    <mergeCell ref="U279:V279"/>
    <mergeCell ref="C278:K278"/>
    <mergeCell ref="L278:M278"/>
    <mergeCell ref="N278:R278"/>
    <mergeCell ref="S278:T278"/>
    <mergeCell ref="U278:V278"/>
    <mergeCell ref="C277:K277"/>
    <mergeCell ref="L277:M277"/>
    <mergeCell ref="N277:R277"/>
    <mergeCell ref="S277:T277"/>
    <mergeCell ref="U277:V277"/>
    <mergeCell ref="C276:K276"/>
    <mergeCell ref="L276:M276"/>
    <mergeCell ref="N276:R276"/>
    <mergeCell ref="S276:T276"/>
    <mergeCell ref="U276:V276"/>
    <mergeCell ref="C275:K275"/>
    <mergeCell ref="L275:M275"/>
    <mergeCell ref="N275:R275"/>
    <mergeCell ref="S275:T275"/>
    <mergeCell ref="U275:V275"/>
    <mergeCell ref="C274:K274"/>
    <mergeCell ref="L274:M274"/>
    <mergeCell ref="N274:R274"/>
    <mergeCell ref="S274:T274"/>
    <mergeCell ref="U274:V274"/>
    <mergeCell ref="C273:K273"/>
    <mergeCell ref="L273:M273"/>
    <mergeCell ref="N273:R273"/>
    <mergeCell ref="S273:T273"/>
    <mergeCell ref="U273:V273"/>
    <mergeCell ref="C272:K272"/>
    <mergeCell ref="L272:M272"/>
    <mergeCell ref="N272:R272"/>
    <mergeCell ref="S272:T272"/>
    <mergeCell ref="U272:V272"/>
    <mergeCell ref="C271:K271"/>
    <mergeCell ref="L271:M271"/>
    <mergeCell ref="N271:R271"/>
    <mergeCell ref="S271:T271"/>
    <mergeCell ref="U271:V271"/>
    <mergeCell ref="C270:K270"/>
    <mergeCell ref="L270:M270"/>
    <mergeCell ref="N270:R270"/>
    <mergeCell ref="S270:T270"/>
    <mergeCell ref="U270:V270"/>
    <mergeCell ref="C269:K269"/>
    <mergeCell ref="L269:M269"/>
    <mergeCell ref="N269:R269"/>
    <mergeCell ref="S269:T269"/>
    <mergeCell ref="U269:V269"/>
    <mergeCell ref="C268:K268"/>
    <mergeCell ref="L268:M268"/>
    <mergeCell ref="N268:R268"/>
    <mergeCell ref="S268:T268"/>
    <mergeCell ref="U268:V268"/>
    <mergeCell ref="C267:K267"/>
    <mergeCell ref="L267:M267"/>
    <mergeCell ref="N267:R267"/>
    <mergeCell ref="S267:T267"/>
    <mergeCell ref="U267:V267"/>
    <mergeCell ref="C266:K266"/>
    <mergeCell ref="L266:M266"/>
    <mergeCell ref="N266:R266"/>
    <mergeCell ref="S266:T266"/>
    <mergeCell ref="U266:V266"/>
    <mergeCell ref="C265:K265"/>
    <mergeCell ref="L265:M265"/>
    <mergeCell ref="N265:R265"/>
    <mergeCell ref="S265:T265"/>
    <mergeCell ref="U265:V265"/>
    <mergeCell ref="C264:K264"/>
    <mergeCell ref="L264:M264"/>
    <mergeCell ref="N264:R264"/>
    <mergeCell ref="S264:T264"/>
    <mergeCell ref="U264:V264"/>
    <mergeCell ref="C263:K263"/>
    <mergeCell ref="L263:M263"/>
    <mergeCell ref="N263:R263"/>
    <mergeCell ref="S263:T263"/>
    <mergeCell ref="U263:V263"/>
    <mergeCell ref="C262:K262"/>
    <mergeCell ref="L262:M262"/>
    <mergeCell ref="N262:R262"/>
    <mergeCell ref="S262:T262"/>
    <mergeCell ref="U262:V262"/>
    <mergeCell ref="C261:K261"/>
    <mergeCell ref="L261:M261"/>
    <mergeCell ref="N261:R261"/>
    <mergeCell ref="S261:T261"/>
    <mergeCell ref="U261:V261"/>
    <mergeCell ref="C260:K260"/>
    <mergeCell ref="L260:M260"/>
    <mergeCell ref="N260:R260"/>
    <mergeCell ref="S260:T260"/>
    <mergeCell ref="U260:V260"/>
    <mergeCell ref="C259:K259"/>
    <mergeCell ref="L259:M259"/>
    <mergeCell ref="N259:R259"/>
    <mergeCell ref="S259:T259"/>
    <mergeCell ref="U259:V259"/>
    <mergeCell ref="C258:K258"/>
    <mergeCell ref="L258:M258"/>
    <mergeCell ref="N258:R258"/>
    <mergeCell ref="S258:T258"/>
    <mergeCell ref="U258:V258"/>
    <mergeCell ref="C257:K257"/>
    <mergeCell ref="L257:M257"/>
    <mergeCell ref="N257:R257"/>
    <mergeCell ref="S257:T257"/>
    <mergeCell ref="U257:V257"/>
    <mergeCell ref="C256:K256"/>
    <mergeCell ref="L256:M256"/>
    <mergeCell ref="N256:R256"/>
    <mergeCell ref="S256:T256"/>
    <mergeCell ref="U256:V256"/>
    <mergeCell ref="C255:K255"/>
    <mergeCell ref="L255:M255"/>
    <mergeCell ref="N255:R255"/>
    <mergeCell ref="S255:T255"/>
    <mergeCell ref="U255:V255"/>
    <mergeCell ref="C254:K254"/>
    <mergeCell ref="L254:M254"/>
    <mergeCell ref="N254:R254"/>
    <mergeCell ref="S254:T254"/>
    <mergeCell ref="U254:V254"/>
    <mergeCell ref="C253:K253"/>
    <mergeCell ref="L253:M253"/>
    <mergeCell ref="N253:R253"/>
    <mergeCell ref="S253:T253"/>
    <mergeCell ref="U253:V253"/>
    <mergeCell ref="C252:K252"/>
    <mergeCell ref="L252:M252"/>
    <mergeCell ref="N252:R252"/>
    <mergeCell ref="S252:T252"/>
    <mergeCell ref="U252:V252"/>
    <mergeCell ref="C251:K251"/>
    <mergeCell ref="L251:M251"/>
    <mergeCell ref="N251:R251"/>
    <mergeCell ref="S251:T251"/>
    <mergeCell ref="U251:V251"/>
    <mergeCell ref="C250:K250"/>
    <mergeCell ref="L250:M250"/>
    <mergeCell ref="N250:R250"/>
    <mergeCell ref="S250:T250"/>
    <mergeCell ref="U250:V250"/>
    <mergeCell ref="C249:K249"/>
    <mergeCell ref="L249:M249"/>
    <mergeCell ref="N249:R249"/>
    <mergeCell ref="S249:T249"/>
    <mergeCell ref="U249:V249"/>
    <mergeCell ref="C248:K248"/>
    <mergeCell ref="L248:M248"/>
    <mergeCell ref="N248:R248"/>
    <mergeCell ref="S248:T248"/>
    <mergeCell ref="U248:V248"/>
    <mergeCell ref="C247:K247"/>
    <mergeCell ref="L247:M247"/>
    <mergeCell ref="N247:R247"/>
    <mergeCell ref="S247:T247"/>
    <mergeCell ref="U247:V247"/>
    <mergeCell ref="C246:K246"/>
    <mergeCell ref="L246:M246"/>
    <mergeCell ref="N246:R246"/>
    <mergeCell ref="S246:T246"/>
    <mergeCell ref="U246:V246"/>
    <mergeCell ref="C245:K245"/>
    <mergeCell ref="L245:M245"/>
    <mergeCell ref="N245:R245"/>
    <mergeCell ref="S245:T245"/>
    <mergeCell ref="U245:V245"/>
    <mergeCell ref="C244:K244"/>
    <mergeCell ref="L244:M244"/>
    <mergeCell ref="N244:R244"/>
    <mergeCell ref="S244:T244"/>
    <mergeCell ref="U244:V244"/>
    <mergeCell ref="C243:K243"/>
    <mergeCell ref="L243:M243"/>
    <mergeCell ref="N243:R243"/>
    <mergeCell ref="S243:T243"/>
    <mergeCell ref="U243:V243"/>
    <mergeCell ref="C242:K242"/>
    <mergeCell ref="L242:M242"/>
    <mergeCell ref="N242:R242"/>
    <mergeCell ref="S242:T242"/>
    <mergeCell ref="U242:V242"/>
    <mergeCell ref="C241:K241"/>
    <mergeCell ref="L241:M241"/>
    <mergeCell ref="N241:R241"/>
    <mergeCell ref="S241:T241"/>
    <mergeCell ref="U241:V241"/>
    <mergeCell ref="C240:K240"/>
    <mergeCell ref="L240:M240"/>
    <mergeCell ref="N240:R240"/>
    <mergeCell ref="S240:T240"/>
    <mergeCell ref="U240:V240"/>
    <mergeCell ref="C239:K239"/>
    <mergeCell ref="L239:M239"/>
    <mergeCell ref="N239:R239"/>
    <mergeCell ref="S239:T239"/>
    <mergeCell ref="U239:V239"/>
    <mergeCell ref="C238:K238"/>
    <mergeCell ref="L238:M238"/>
    <mergeCell ref="N238:R238"/>
    <mergeCell ref="S238:T238"/>
    <mergeCell ref="U238:V238"/>
    <mergeCell ref="C237:K237"/>
    <mergeCell ref="L237:M237"/>
    <mergeCell ref="N237:R237"/>
    <mergeCell ref="S237:T237"/>
    <mergeCell ref="U237:V237"/>
    <mergeCell ref="C236:K236"/>
    <mergeCell ref="L236:M236"/>
    <mergeCell ref="N236:R236"/>
    <mergeCell ref="S236:T236"/>
    <mergeCell ref="U236:V236"/>
    <mergeCell ref="C235:K235"/>
    <mergeCell ref="L235:M235"/>
    <mergeCell ref="N235:R235"/>
    <mergeCell ref="S235:T235"/>
    <mergeCell ref="U235:V235"/>
    <mergeCell ref="C234:K234"/>
    <mergeCell ref="L234:M234"/>
    <mergeCell ref="N234:R234"/>
    <mergeCell ref="S234:T234"/>
    <mergeCell ref="U234:V234"/>
    <mergeCell ref="C233:K233"/>
    <mergeCell ref="L233:M233"/>
    <mergeCell ref="N233:R233"/>
    <mergeCell ref="S233:T233"/>
    <mergeCell ref="U233:V233"/>
    <mergeCell ref="C232:K232"/>
    <mergeCell ref="L232:M232"/>
    <mergeCell ref="N232:R232"/>
    <mergeCell ref="S232:T232"/>
    <mergeCell ref="U232:V232"/>
    <mergeCell ref="C231:K231"/>
    <mergeCell ref="L231:M231"/>
    <mergeCell ref="N231:R231"/>
    <mergeCell ref="S231:T231"/>
    <mergeCell ref="U231:V231"/>
    <mergeCell ref="C230:K230"/>
    <mergeCell ref="L230:M230"/>
    <mergeCell ref="N230:R230"/>
    <mergeCell ref="S230:T230"/>
    <mergeCell ref="U230:V230"/>
    <mergeCell ref="C229:K229"/>
    <mergeCell ref="L229:M229"/>
    <mergeCell ref="N229:R229"/>
    <mergeCell ref="S229:T229"/>
    <mergeCell ref="U229:V229"/>
    <mergeCell ref="C228:K228"/>
    <mergeCell ref="L228:M228"/>
    <mergeCell ref="N228:R228"/>
    <mergeCell ref="S228:T228"/>
    <mergeCell ref="U228:V228"/>
    <mergeCell ref="C227:K227"/>
    <mergeCell ref="L227:M227"/>
    <mergeCell ref="N227:R227"/>
    <mergeCell ref="S227:T227"/>
    <mergeCell ref="U227:V227"/>
    <mergeCell ref="C226:K226"/>
    <mergeCell ref="L226:M226"/>
    <mergeCell ref="N226:R226"/>
    <mergeCell ref="S226:T226"/>
    <mergeCell ref="U226:V226"/>
    <mergeCell ref="C225:K225"/>
    <mergeCell ref="L225:M225"/>
    <mergeCell ref="N225:R225"/>
    <mergeCell ref="S225:T225"/>
    <mergeCell ref="U225:V225"/>
    <mergeCell ref="C224:K224"/>
    <mergeCell ref="L224:M224"/>
    <mergeCell ref="N224:R224"/>
    <mergeCell ref="S224:T224"/>
    <mergeCell ref="U224:V224"/>
    <mergeCell ref="C223:K223"/>
    <mergeCell ref="L223:M223"/>
    <mergeCell ref="N223:R223"/>
    <mergeCell ref="S223:T223"/>
    <mergeCell ref="U223:V223"/>
    <mergeCell ref="C222:K222"/>
    <mergeCell ref="L222:M222"/>
    <mergeCell ref="N222:R222"/>
    <mergeCell ref="S222:T222"/>
    <mergeCell ref="U222:V222"/>
    <mergeCell ref="C221:K221"/>
    <mergeCell ref="L221:M221"/>
    <mergeCell ref="N221:R221"/>
    <mergeCell ref="S221:T221"/>
    <mergeCell ref="U221:V221"/>
    <mergeCell ref="C220:K220"/>
    <mergeCell ref="L220:M220"/>
    <mergeCell ref="N220:R220"/>
    <mergeCell ref="S220:T220"/>
    <mergeCell ref="U220:V220"/>
    <mergeCell ref="C219:K219"/>
    <mergeCell ref="L219:M219"/>
    <mergeCell ref="N219:R219"/>
    <mergeCell ref="S219:T219"/>
    <mergeCell ref="U219:V219"/>
    <mergeCell ref="C218:K218"/>
    <mergeCell ref="L218:M218"/>
    <mergeCell ref="N218:R218"/>
    <mergeCell ref="S218:T218"/>
    <mergeCell ref="U218:V218"/>
    <mergeCell ref="C217:K217"/>
    <mergeCell ref="L217:M217"/>
    <mergeCell ref="N217:R217"/>
    <mergeCell ref="S217:T217"/>
    <mergeCell ref="U217:V217"/>
    <mergeCell ref="C216:K216"/>
    <mergeCell ref="L216:M216"/>
    <mergeCell ref="N216:R216"/>
    <mergeCell ref="S216:T216"/>
    <mergeCell ref="U216:V216"/>
    <mergeCell ref="C215:K215"/>
    <mergeCell ref="L215:M215"/>
    <mergeCell ref="N215:R215"/>
    <mergeCell ref="S215:T215"/>
    <mergeCell ref="U215:V215"/>
    <mergeCell ref="C214:K214"/>
    <mergeCell ref="L214:M214"/>
    <mergeCell ref="N214:R214"/>
    <mergeCell ref="S214:T214"/>
    <mergeCell ref="U214:V214"/>
    <mergeCell ref="C213:K213"/>
    <mergeCell ref="L213:M213"/>
    <mergeCell ref="N213:R213"/>
    <mergeCell ref="S213:T213"/>
    <mergeCell ref="U213:V213"/>
    <mergeCell ref="C212:K212"/>
    <mergeCell ref="L212:M212"/>
    <mergeCell ref="N212:R212"/>
    <mergeCell ref="S212:T212"/>
    <mergeCell ref="U212:V212"/>
    <mergeCell ref="C211:K211"/>
    <mergeCell ref="L211:M211"/>
    <mergeCell ref="N211:R211"/>
    <mergeCell ref="S211:T211"/>
    <mergeCell ref="U211:V211"/>
    <mergeCell ref="C210:K210"/>
    <mergeCell ref="L210:M210"/>
    <mergeCell ref="N210:R210"/>
    <mergeCell ref="S210:T210"/>
    <mergeCell ref="U210:V210"/>
    <mergeCell ref="C209:K209"/>
    <mergeCell ref="L209:M209"/>
    <mergeCell ref="N209:R209"/>
    <mergeCell ref="S209:T209"/>
    <mergeCell ref="U209:V209"/>
    <mergeCell ref="C208:K208"/>
    <mergeCell ref="L208:M208"/>
    <mergeCell ref="N208:R208"/>
    <mergeCell ref="S208:T208"/>
    <mergeCell ref="U208:V208"/>
    <mergeCell ref="C207:K207"/>
    <mergeCell ref="L207:M207"/>
    <mergeCell ref="N207:R207"/>
    <mergeCell ref="S207:T207"/>
    <mergeCell ref="U207:V207"/>
    <mergeCell ref="C206:K206"/>
    <mergeCell ref="L206:M206"/>
    <mergeCell ref="N206:R206"/>
    <mergeCell ref="S206:T206"/>
    <mergeCell ref="U206:V206"/>
    <mergeCell ref="C205:K205"/>
    <mergeCell ref="L205:M205"/>
    <mergeCell ref="N205:R205"/>
    <mergeCell ref="S205:T205"/>
    <mergeCell ref="U205:V205"/>
    <mergeCell ref="C204:K204"/>
    <mergeCell ref="L204:M204"/>
    <mergeCell ref="N204:R204"/>
    <mergeCell ref="S204:T204"/>
    <mergeCell ref="U204:V204"/>
    <mergeCell ref="C203:K203"/>
    <mergeCell ref="L203:M203"/>
    <mergeCell ref="N203:R203"/>
    <mergeCell ref="S203:T203"/>
    <mergeCell ref="U203:V203"/>
    <mergeCell ref="C202:K202"/>
    <mergeCell ref="L202:M202"/>
    <mergeCell ref="N202:R202"/>
    <mergeCell ref="S202:T202"/>
    <mergeCell ref="U202:V202"/>
    <mergeCell ref="C201:K201"/>
    <mergeCell ref="L201:M201"/>
    <mergeCell ref="N201:R201"/>
    <mergeCell ref="S201:T201"/>
    <mergeCell ref="U201:V201"/>
    <mergeCell ref="C200:K200"/>
    <mergeCell ref="L200:M200"/>
    <mergeCell ref="N200:R200"/>
    <mergeCell ref="S200:T200"/>
    <mergeCell ref="U200:V200"/>
    <mergeCell ref="C199:K199"/>
    <mergeCell ref="L199:M199"/>
    <mergeCell ref="N199:R199"/>
    <mergeCell ref="S199:T199"/>
    <mergeCell ref="U199:V199"/>
    <mergeCell ref="C198:K198"/>
    <mergeCell ref="L198:M198"/>
    <mergeCell ref="N198:R198"/>
    <mergeCell ref="S198:T198"/>
    <mergeCell ref="U198:V198"/>
    <mergeCell ref="C197:K197"/>
    <mergeCell ref="L197:M197"/>
    <mergeCell ref="N197:R197"/>
    <mergeCell ref="S197:T197"/>
    <mergeCell ref="U197:V197"/>
    <mergeCell ref="C196:K196"/>
    <mergeCell ref="L196:M196"/>
    <mergeCell ref="N196:R196"/>
    <mergeCell ref="S196:T196"/>
    <mergeCell ref="U196:V196"/>
    <mergeCell ref="C195:K195"/>
    <mergeCell ref="L195:M195"/>
    <mergeCell ref="N195:R195"/>
    <mergeCell ref="S195:T195"/>
    <mergeCell ref="U195:V195"/>
    <mergeCell ref="C194:K194"/>
    <mergeCell ref="L194:M194"/>
    <mergeCell ref="N194:R194"/>
    <mergeCell ref="S194:T194"/>
    <mergeCell ref="U194:V194"/>
    <mergeCell ref="C193:K193"/>
    <mergeCell ref="L193:M193"/>
    <mergeCell ref="N193:R193"/>
    <mergeCell ref="S193:T193"/>
    <mergeCell ref="U193:V193"/>
    <mergeCell ref="C192:K192"/>
    <mergeCell ref="L192:M192"/>
    <mergeCell ref="N192:R192"/>
    <mergeCell ref="S192:T192"/>
    <mergeCell ref="U192:V192"/>
    <mergeCell ref="C191:K191"/>
    <mergeCell ref="L191:M191"/>
    <mergeCell ref="N191:R191"/>
    <mergeCell ref="S191:T191"/>
    <mergeCell ref="U191:V191"/>
    <mergeCell ref="C190:K190"/>
    <mergeCell ref="L190:M190"/>
    <mergeCell ref="N190:R190"/>
    <mergeCell ref="S190:T190"/>
    <mergeCell ref="U190:V190"/>
    <mergeCell ref="C189:K189"/>
    <mergeCell ref="L189:M189"/>
    <mergeCell ref="N189:R189"/>
    <mergeCell ref="S189:T189"/>
    <mergeCell ref="U189:V189"/>
    <mergeCell ref="C188:K188"/>
    <mergeCell ref="L188:M188"/>
    <mergeCell ref="N188:R188"/>
    <mergeCell ref="S188:T188"/>
    <mergeCell ref="U188:V188"/>
    <mergeCell ref="C187:K187"/>
    <mergeCell ref="L187:M187"/>
    <mergeCell ref="N187:R187"/>
    <mergeCell ref="S187:T187"/>
    <mergeCell ref="U187:V187"/>
    <mergeCell ref="C186:K186"/>
    <mergeCell ref="L186:M186"/>
    <mergeCell ref="N186:R186"/>
    <mergeCell ref="S186:T186"/>
    <mergeCell ref="U186:V186"/>
    <mergeCell ref="C185:K185"/>
    <mergeCell ref="L185:M185"/>
    <mergeCell ref="N185:R185"/>
    <mergeCell ref="S185:T185"/>
    <mergeCell ref="U185:V185"/>
    <mergeCell ref="C184:K184"/>
    <mergeCell ref="L184:M184"/>
    <mergeCell ref="N184:R184"/>
    <mergeCell ref="S184:T184"/>
    <mergeCell ref="U184:V184"/>
    <mergeCell ref="C183:K183"/>
    <mergeCell ref="L183:M183"/>
    <mergeCell ref="N183:R183"/>
    <mergeCell ref="S183:T183"/>
    <mergeCell ref="U183:V183"/>
    <mergeCell ref="C182:K182"/>
    <mergeCell ref="L182:M182"/>
    <mergeCell ref="N182:R182"/>
    <mergeCell ref="S182:T182"/>
    <mergeCell ref="U182:V182"/>
    <mergeCell ref="C181:K181"/>
    <mergeCell ref="L181:M181"/>
    <mergeCell ref="N181:R181"/>
    <mergeCell ref="S181:T181"/>
    <mergeCell ref="U181:V181"/>
    <mergeCell ref="C180:K180"/>
    <mergeCell ref="L180:M180"/>
    <mergeCell ref="N180:R180"/>
    <mergeCell ref="S180:T180"/>
    <mergeCell ref="U180:V180"/>
    <mergeCell ref="C179:K179"/>
    <mergeCell ref="L179:M179"/>
    <mergeCell ref="N179:R179"/>
    <mergeCell ref="S179:T179"/>
    <mergeCell ref="U179:V179"/>
    <mergeCell ref="C178:K178"/>
    <mergeCell ref="L178:M178"/>
    <mergeCell ref="N178:R178"/>
    <mergeCell ref="S178:T178"/>
    <mergeCell ref="U178:V178"/>
    <mergeCell ref="C177:K177"/>
    <mergeCell ref="L177:M177"/>
    <mergeCell ref="N177:R177"/>
    <mergeCell ref="S177:T177"/>
    <mergeCell ref="U177:V177"/>
    <mergeCell ref="C176:K176"/>
    <mergeCell ref="L176:M176"/>
    <mergeCell ref="N176:R176"/>
    <mergeCell ref="S176:T176"/>
    <mergeCell ref="U176:V176"/>
    <mergeCell ref="C175:K175"/>
    <mergeCell ref="L175:M175"/>
    <mergeCell ref="N175:R175"/>
    <mergeCell ref="S175:T175"/>
    <mergeCell ref="U175:V175"/>
    <mergeCell ref="C174:K174"/>
    <mergeCell ref="L174:M174"/>
    <mergeCell ref="N174:R174"/>
    <mergeCell ref="S174:T174"/>
    <mergeCell ref="U174:V174"/>
    <mergeCell ref="C173:K173"/>
    <mergeCell ref="L173:M173"/>
    <mergeCell ref="N173:R173"/>
    <mergeCell ref="S173:T173"/>
    <mergeCell ref="U173:V173"/>
    <mergeCell ref="C172:K172"/>
    <mergeCell ref="L172:M172"/>
    <mergeCell ref="N172:R172"/>
    <mergeCell ref="S172:T172"/>
    <mergeCell ref="U172:V172"/>
    <mergeCell ref="C171:K171"/>
    <mergeCell ref="L171:M171"/>
    <mergeCell ref="N171:R171"/>
    <mergeCell ref="S171:T171"/>
    <mergeCell ref="U171:V171"/>
    <mergeCell ref="C170:K170"/>
    <mergeCell ref="L170:M170"/>
    <mergeCell ref="N170:R170"/>
    <mergeCell ref="S170:T170"/>
    <mergeCell ref="U170:V170"/>
    <mergeCell ref="C169:K169"/>
    <mergeCell ref="L169:M169"/>
    <mergeCell ref="N169:R169"/>
    <mergeCell ref="S169:T169"/>
    <mergeCell ref="U169:V169"/>
    <mergeCell ref="C168:K168"/>
    <mergeCell ref="L168:M168"/>
    <mergeCell ref="N168:R168"/>
    <mergeCell ref="S168:T168"/>
    <mergeCell ref="U168:V168"/>
    <mergeCell ref="C167:K167"/>
    <mergeCell ref="L167:M167"/>
    <mergeCell ref="N167:R167"/>
    <mergeCell ref="S167:T167"/>
    <mergeCell ref="U167:V167"/>
    <mergeCell ref="C166:K166"/>
    <mergeCell ref="L166:M166"/>
    <mergeCell ref="N166:R166"/>
    <mergeCell ref="S166:T166"/>
    <mergeCell ref="U166:V166"/>
    <mergeCell ref="C165:K165"/>
    <mergeCell ref="L165:M165"/>
    <mergeCell ref="N165:R165"/>
    <mergeCell ref="S165:T165"/>
    <mergeCell ref="U165:V165"/>
    <mergeCell ref="C164:K164"/>
    <mergeCell ref="L164:M164"/>
    <mergeCell ref="N164:R164"/>
    <mergeCell ref="S164:T164"/>
    <mergeCell ref="U164:V164"/>
    <mergeCell ref="C163:K163"/>
    <mergeCell ref="L163:M163"/>
    <mergeCell ref="N163:R163"/>
    <mergeCell ref="S163:T163"/>
    <mergeCell ref="U163:V163"/>
    <mergeCell ref="C162:K162"/>
    <mergeCell ref="L162:M162"/>
    <mergeCell ref="N162:R162"/>
    <mergeCell ref="S162:T162"/>
    <mergeCell ref="U162:V162"/>
    <mergeCell ref="C161:K161"/>
    <mergeCell ref="L161:M161"/>
    <mergeCell ref="N161:R161"/>
    <mergeCell ref="S161:T161"/>
    <mergeCell ref="U161:V161"/>
    <mergeCell ref="C160:K160"/>
    <mergeCell ref="L160:M160"/>
    <mergeCell ref="N160:R160"/>
    <mergeCell ref="S160:T160"/>
    <mergeCell ref="U160:V160"/>
    <mergeCell ref="C159:K159"/>
    <mergeCell ref="L159:M159"/>
    <mergeCell ref="N159:R159"/>
    <mergeCell ref="S159:T159"/>
    <mergeCell ref="U159:V159"/>
    <mergeCell ref="C158:K158"/>
    <mergeCell ref="L158:M158"/>
    <mergeCell ref="N158:R158"/>
    <mergeCell ref="S158:T158"/>
    <mergeCell ref="U158:V158"/>
    <mergeCell ref="C157:K157"/>
    <mergeCell ref="L157:M157"/>
    <mergeCell ref="N157:R157"/>
    <mergeCell ref="S157:T157"/>
    <mergeCell ref="U157:V157"/>
    <mergeCell ref="C156:K156"/>
    <mergeCell ref="L156:M156"/>
    <mergeCell ref="N156:R156"/>
    <mergeCell ref="S156:T156"/>
    <mergeCell ref="U156:V156"/>
    <mergeCell ref="C155:K155"/>
    <mergeCell ref="L155:M155"/>
    <mergeCell ref="N155:R155"/>
    <mergeCell ref="S155:T155"/>
    <mergeCell ref="U155:V155"/>
    <mergeCell ref="C154:K154"/>
    <mergeCell ref="L154:M154"/>
    <mergeCell ref="N154:R154"/>
    <mergeCell ref="S154:T154"/>
    <mergeCell ref="U154:V154"/>
    <mergeCell ref="C153:K153"/>
    <mergeCell ref="L153:M153"/>
    <mergeCell ref="N153:R153"/>
    <mergeCell ref="S153:T153"/>
    <mergeCell ref="U153:V153"/>
    <mergeCell ref="C152:K152"/>
    <mergeCell ref="L152:M152"/>
    <mergeCell ref="N152:R152"/>
    <mergeCell ref="S152:T152"/>
    <mergeCell ref="U152:V152"/>
    <mergeCell ref="C151:K151"/>
    <mergeCell ref="L151:M151"/>
    <mergeCell ref="N151:R151"/>
    <mergeCell ref="S151:T151"/>
    <mergeCell ref="U151:V151"/>
    <mergeCell ref="C150:K150"/>
    <mergeCell ref="L150:M150"/>
    <mergeCell ref="N150:R150"/>
    <mergeCell ref="S150:T150"/>
    <mergeCell ref="U150:V150"/>
    <mergeCell ref="C149:K149"/>
    <mergeCell ref="L149:M149"/>
    <mergeCell ref="N149:R149"/>
    <mergeCell ref="S149:T149"/>
    <mergeCell ref="U149:V149"/>
    <mergeCell ref="C148:K148"/>
    <mergeCell ref="L148:M148"/>
    <mergeCell ref="N148:R148"/>
    <mergeCell ref="S148:T148"/>
    <mergeCell ref="U148:V148"/>
    <mergeCell ref="C147:K147"/>
    <mergeCell ref="L147:M147"/>
    <mergeCell ref="N147:R147"/>
    <mergeCell ref="S147:T147"/>
    <mergeCell ref="U147:V147"/>
    <mergeCell ref="C146:K146"/>
    <mergeCell ref="L146:M146"/>
    <mergeCell ref="N146:R146"/>
    <mergeCell ref="S146:T146"/>
    <mergeCell ref="U146:V146"/>
    <mergeCell ref="C145:K145"/>
    <mergeCell ref="L145:M145"/>
    <mergeCell ref="N145:R145"/>
    <mergeCell ref="S145:T145"/>
    <mergeCell ref="U145:V145"/>
    <mergeCell ref="C144:K144"/>
    <mergeCell ref="L144:M144"/>
    <mergeCell ref="N144:R144"/>
    <mergeCell ref="S144:T144"/>
    <mergeCell ref="U144:V144"/>
    <mergeCell ref="C143:K143"/>
    <mergeCell ref="L143:M143"/>
    <mergeCell ref="N143:R143"/>
    <mergeCell ref="S143:T143"/>
    <mergeCell ref="U143:V143"/>
    <mergeCell ref="C142:K142"/>
    <mergeCell ref="L142:M142"/>
    <mergeCell ref="N142:R142"/>
    <mergeCell ref="S142:T142"/>
    <mergeCell ref="U142:V142"/>
    <mergeCell ref="C141:K141"/>
    <mergeCell ref="L141:M141"/>
    <mergeCell ref="N141:R141"/>
    <mergeCell ref="S141:T141"/>
    <mergeCell ref="U141:V141"/>
    <mergeCell ref="C140:K140"/>
    <mergeCell ref="L140:M140"/>
    <mergeCell ref="N140:R140"/>
    <mergeCell ref="S140:T140"/>
    <mergeCell ref="U140:V140"/>
    <mergeCell ref="C139:K139"/>
    <mergeCell ref="L139:M139"/>
    <mergeCell ref="N139:R139"/>
    <mergeCell ref="S139:T139"/>
    <mergeCell ref="U139:V139"/>
    <mergeCell ref="C138:K138"/>
    <mergeCell ref="L138:M138"/>
    <mergeCell ref="N138:R138"/>
    <mergeCell ref="S138:T138"/>
    <mergeCell ref="U138:V138"/>
    <mergeCell ref="C137:K137"/>
    <mergeCell ref="L137:M137"/>
    <mergeCell ref="N137:R137"/>
    <mergeCell ref="S137:T137"/>
    <mergeCell ref="U137:V137"/>
    <mergeCell ref="C136:K136"/>
    <mergeCell ref="L136:M136"/>
    <mergeCell ref="N136:R136"/>
    <mergeCell ref="S136:T136"/>
    <mergeCell ref="U136:V136"/>
    <mergeCell ref="C135:K135"/>
    <mergeCell ref="L135:M135"/>
    <mergeCell ref="N135:R135"/>
    <mergeCell ref="S135:T135"/>
    <mergeCell ref="U135:V135"/>
    <mergeCell ref="C134:K134"/>
    <mergeCell ref="L134:M134"/>
    <mergeCell ref="N134:R134"/>
    <mergeCell ref="S134:T134"/>
    <mergeCell ref="U134:V134"/>
    <mergeCell ref="C133:K133"/>
    <mergeCell ref="L133:M133"/>
    <mergeCell ref="N133:R133"/>
    <mergeCell ref="S133:T133"/>
    <mergeCell ref="U133:V133"/>
    <mergeCell ref="C132:K132"/>
    <mergeCell ref="L132:M132"/>
    <mergeCell ref="N132:R132"/>
    <mergeCell ref="S132:T132"/>
    <mergeCell ref="U132:V132"/>
    <mergeCell ref="C131:K131"/>
    <mergeCell ref="L131:M131"/>
    <mergeCell ref="N131:R131"/>
    <mergeCell ref="S131:T131"/>
    <mergeCell ref="U131:V131"/>
    <mergeCell ref="C130:K130"/>
    <mergeCell ref="L130:M130"/>
    <mergeCell ref="N130:R130"/>
    <mergeCell ref="S130:T130"/>
    <mergeCell ref="U130:V130"/>
    <mergeCell ref="C129:K129"/>
    <mergeCell ref="L129:M129"/>
    <mergeCell ref="N129:R129"/>
    <mergeCell ref="S129:T129"/>
    <mergeCell ref="U129:V129"/>
    <mergeCell ref="C128:K128"/>
    <mergeCell ref="L128:M128"/>
    <mergeCell ref="N128:R128"/>
    <mergeCell ref="S128:T128"/>
    <mergeCell ref="U128:V128"/>
    <mergeCell ref="C127:K127"/>
    <mergeCell ref="L127:M127"/>
    <mergeCell ref="N127:R127"/>
    <mergeCell ref="S127:T127"/>
    <mergeCell ref="U127:V127"/>
    <mergeCell ref="C126:K126"/>
    <mergeCell ref="L126:M126"/>
    <mergeCell ref="N126:R126"/>
    <mergeCell ref="S126:T126"/>
    <mergeCell ref="U126:V126"/>
    <mergeCell ref="C125:K125"/>
    <mergeCell ref="L125:M125"/>
    <mergeCell ref="N125:R125"/>
    <mergeCell ref="S125:T125"/>
    <mergeCell ref="U125:V125"/>
    <mergeCell ref="C124:K124"/>
    <mergeCell ref="L124:M124"/>
    <mergeCell ref="N124:R124"/>
    <mergeCell ref="S124:T124"/>
    <mergeCell ref="U124:V124"/>
    <mergeCell ref="C123:K123"/>
    <mergeCell ref="L123:M123"/>
    <mergeCell ref="N123:R123"/>
    <mergeCell ref="S123:T123"/>
    <mergeCell ref="U123:V123"/>
    <mergeCell ref="C122:K122"/>
    <mergeCell ref="L122:M122"/>
    <mergeCell ref="N122:R122"/>
    <mergeCell ref="S122:T122"/>
    <mergeCell ref="U122:V122"/>
    <mergeCell ref="C121:K121"/>
    <mergeCell ref="L121:M121"/>
    <mergeCell ref="N121:R121"/>
    <mergeCell ref="S121:T121"/>
    <mergeCell ref="U121:V121"/>
    <mergeCell ref="C120:K120"/>
    <mergeCell ref="L120:M120"/>
    <mergeCell ref="N120:R120"/>
    <mergeCell ref="S120:T120"/>
    <mergeCell ref="U120:V120"/>
    <mergeCell ref="C119:K119"/>
    <mergeCell ref="L119:M119"/>
    <mergeCell ref="N119:R119"/>
    <mergeCell ref="S119:T119"/>
    <mergeCell ref="U119:V119"/>
    <mergeCell ref="C118:K118"/>
    <mergeCell ref="L118:M118"/>
    <mergeCell ref="N118:R118"/>
    <mergeCell ref="S118:T118"/>
    <mergeCell ref="U118:V118"/>
    <mergeCell ref="C117:K117"/>
    <mergeCell ref="L117:M117"/>
    <mergeCell ref="N117:R117"/>
    <mergeCell ref="S117:T117"/>
    <mergeCell ref="U117:V117"/>
    <mergeCell ref="C116:K116"/>
    <mergeCell ref="L116:M116"/>
    <mergeCell ref="N116:R116"/>
    <mergeCell ref="S116:T116"/>
    <mergeCell ref="U116:V116"/>
    <mergeCell ref="C115:K115"/>
    <mergeCell ref="L115:M115"/>
    <mergeCell ref="N115:R115"/>
    <mergeCell ref="S115:T115"/>
    <mergeCell ref="U115:V115"/>
    <mergeCell ref="C114:K114"/>
    <mergeCell ref="L114:M114"/>
    <mergeCell ref="N114:R114"/>
    <mergeCell ref="S114:T114"/>
    <mergeCell ref="U114:V114"/>
    <mergeCell ref="C113:K113"/>
    <mergeCell ref="L113:M113"/>
    <mergeCell ref="N113:R113"/>
    <mergeCell ref="S113:T113"/>
    <mergeCell ref="U113:V113"/>
    <mergeCell ref="C112:K112"/>
    <mergeCell ref="L112:M112"/>
    <mergeCell ref="N112:R112"/>
    <mergeCell ref="S112:T112"/>
    <mergeCell ref="U112:V112"/>
    <mergeCell ref="C111:K111"/>
    <mergeCell ref="L111:M111"/>
    <mergeCell ref="N111:R111"/>
    <mergeCell ref="S111:T111"/>
    <mergeCell ref="U111:V111"/>
    <mergeCell ref="C110:K110"/>
    <mergeCell ref="L110:M110"/>
    <mergeCell ref="N110:R110"/>
    <mergeCell ref="S110:T110"/>
    <mergeCell ref="U110:V110"/>
    <mergeCell ref="C109:K109"/>
    <mergeCell ref="L109:M109"/>
    <mergeCell ref="N109:R109"/>
    <mergeCell ref="S109:T109"/>
    <mergeCell ref="U109:V109"/>
    <mergeCell ref="C108:K108"/>
    <mergeCell ref="L108:M108"/>
    <mergeCell ref="N108:R108"/>
    <mergeCell ref="S108:T108"/>
    <mergeCell ref="U108:V108"/>
    <mergeCell ref="C107:K107"/>
    <mergeCell ref="L107:M107"/>
    <mergeCell ref="N107:R107"/>
    <mergeCell ref="S107:T107"/>
    <mergeCell ref="U107:V107"/>
    <mergeCell ref="C106:K106"/>
    <mergeCell ref="L106:M106"/>
    <mergeCell ref="N106:R106"/>
    <mergeCell ref="S106:T106"/>
    <mergeCell ref="U106:V106"/>
    <mergeCell ref="C105:K105"/>
    <mergeCell ref="L105:M105"/>
    <mergeCell ref="N105:R105"/>
    <mergeCell ref="S105:T105"/>
    <mergeCell ref="U105:V105"/>
    <mergeCell ref="C104:K104"/>
    <mergeCell ref="L104:M104"/>
    <mergeCell ref="N104:R104"/>
    <mergeCell ref="S104:T104"/>
    <mergeCell ref="U104:V104"/>
    <mergeCell ref="C103:K103"/>
    <mergeCell ref="L103:M103"/>
    <mergeCell ref="N103:R103"/>
    <mergeCell ref="S103:T103"/>
    <mergeCell ref="U103:V103"/>
    <mergeCell ref="C102:K102"/>
    <mergeCell ref="L102:M102"/>
    <mergeCell ref="N102:R102"/>
    <mergeCell ref="S102:T102"/>
    <mergeCell ref="U102:V102"/>
    <mergeCell ref="C101:K101"/>
    <mergeCell ref="L101:M101"/>
    <mergeCell ref="N101:R101"/>
    <mergeCell ref="S101:T101"/>
    <mergeCell ref="U101:V101"/>
    <mergeCell ref="C100:K100"/>
    <mergeCell ref="L100:M100"/>
    <mergeCell ref="N100:R100"/>
    <mergeCell ref="S100:T100"/>
    <mergeCell ref="U100:V100"/>
    <mergeCell ref="C99:K99"/>
    <mergeCell ref="L99:M99"/>
    <mergeCell ref="N99:R99"/>
    <mergeCell ref="S99:T99"/>
    <mergeCell ref="U99:V99"/>
    <mergeCell ref="C98:K98"/>
    <mergeCell ref="L98:M98"/>
    <mergeCell ref="N98:R98"/>
    <mergeCell ref="S98:T98"/>
    <mergeCell ref="U98:V98"/>
    <mergeCell ref="C97:K97"/>
    <mergeCell ref="L97:M97"/>
    <mergeCell ref="N97:R97"/>
    <mergeCell ref="S97:T97"/>
    <mergeCell ref="U97:V97"/>
    <mergeCell ref="C96:K96"/>
    <mergeCell ref="L96:M96"/>
    <mergeCell ref="N96:R96"/>
    <mergeCell ref="S96:T96"/>
    <mergeCell ref="U96:V96"/>
    <mergeCell ref="C95:K95"/>
    <mergeCell ref="L95:M95"/>
    <mergeCell ref="N95:R95"/>
    <mergeCell ref="S95:T95"/>
    <mergeCell ref="U95:V95"/>
    <mergeCell ref="C94:K94"/>
    <mergeCell ref="L94:M94"/>
    <mergeCell ref="N94:R94"/>
    <mergeCell ref="S94:T94"/>
    <mergeCell ref="U94:V94"/>
    <mergeCell ref="C93:K93"/>
    <mergeCell ref="L93:M93"/>
    <mergeCell ref="N93:R93"/>
    <mergeCell ref="S93:T93"/>
    <mergeCell ref="U93:V93"/>
    <mergeCell ref="C92:K92"/>
    <mergeCell ref="L92:M92"/>
    <mergeCell ref="N92:R92"/>
    <mergeCell ref="S92:T92"/>
    <mergeCell ref="U92:V92"/>
    <mergeCell ref="C91:K91"/>
    <mergeCell ref="L91:M91"/>
    <mergeCell ref="N91:R91"/>
    <mergeCell ref="S91:T91"/>
    <mergeCell ref="U91:V91"/>
    <mergeCell ref="C90:K90"/>
    <mergeCell ref="L90:M90"/>
    <mergeCell ref="N90:R90"/>
    <mergeCell ref="S90:T90"/>
    <mergeCell ref="U90:V90"/>
    <mergeCell ref="C89:K89"/>
    <mergeCell ref="L89:M89"/>
    <mergeCell ref="N89:R89"/>
    <mergeCell ref="S89:T89"/>
    <mergeCell ref="U89:V89"/>
    <mergeCell ref="C88:K88"/>
    <mergeCell ref="L88:M88"/>
    <mergeCell ref="N88:R88"/>
    <mergeCell ref="S88:T88"/>
    <mergeCell ref="U88:V88"/>
    <mergeCell ref="C87:K87"/>
    <mergeCell ref="L87:M87"/>
    <mergeCell ref="N87:R87"/>
    <mergeCell ref="S87:T87"/>
    <mergeCell ref="U87:V87"/>
    <mergeCell ref="C86:K86"/>
    <mergeCell ref="L86:M86"/>
    <mergeCell ref="N86:R86"/>
    <mergeCell ref="S86:T86"/>
    <mergeCell ref="U86:V86"/>
    <mergeCell ref="C85:K85"/>
    <mergeCell ref="L85:M85"/>
    <mergeCell ref="N85:R85"/>
    <mergeCell ref="S85:T85"/>
    <mergeCell ref="U85:V85"/>
    <mergeCell ref="C84:K84"/>
    <mergeCell ref="L84:M84"/>
    <mergeCell ref="N84:R84"/>
    <mergeCell ref="S84:T84"/>
    <mergeCell ref="U84:V84"/>
    <mergeCell ref="C83:K83"/>
    <mergeCell ref="L83:M83"/>
    <mergeCell ref="N83:R83"/>
    <mergeCell ref="S83:T83"/>
    <mergeCell ref="U83:V83"/>
    <mergeCell ref="C82:K82"/>
    <mergeCell ref="L82:M82"/>
    <mergeCell ref="N82:R82"/>
    <mergeCell ref="S82:T82"/>
    <mergeCell ref="U82:V82"/>
    <mergeCell ref="C81:K81"/>
    <mergeCell ref="L81:M81"/>
    <mergeCell ref="N81:R81"/>
    <mergeCell ref="S81:T81"/>
    <mergeCell ref="U81:V81"/>
    <mergeCell ref="C80:K80"/>
    <mergeCell ref="L80:M80"/>
    <mergeCell ref="N80:R80"/>
    <mergeCell ref="S80:T80"/>
    <mergeCell ref="U80:V80"/>
    <mergeCell ref="C79:K79"/>
    <mergeCell ref="L79:M79"/>
    <mergeCell ref="N79:R79"/>
    <mergeCell ref="S79:T79"/>
    <mergeCell ref="U79:V79"/>
    <mergeCell ref="C78:K78"/>
    <mergeCell ref="L78:M78"/>
    <mergeCell ref="N78:R78"/>
    <mergeCell ref="S78:T78"/>
    <mergeCell ref="U78:V78"/>
    <mergeCell ref="C77:K77"/>
    <mergeCell ref="L77:M77"/>
    <mergeCell ref="N77:R77"/>
    <mergeCell ref="S77:T77"/>
    <mergeCell ref="U77:V77"/>
    <mergeCell ref="C76:K76"/>
    <mergeCell ref="L76:M76"/>
    <mergeCell ref="N76:R76"/>
    <mergeCell ref="S76:T76"/>
    <mergeCell ref="U76:V76"/>
    <mergeCell ref="C75:K75"/>
    <mergeCell ref="L75:M75"/>
    <mergeCell ref="N75:R75"/>
    <mergeCell ref="S75:T75"/>
    <mergeCell ref="U75:V75"/>
    <mergeCell ref="C74:K74"/>
    <mergeCell ref="L74:M74"/>
    <mergeCell ref="N74:R74"/>
    <mergeCell ref="S74:T74"/>
    <mergeCell ref="U74:V74"/>
    <mergeCell ref="C73:K73"/>
    <mergeCell ref="L73:M73"/>
    <mergeCell ref="N73:R73"/>
    <mergeCell ref="S73:T73"/>
    <mergeCell ref="U73:V73"/>
    <mergeCell ref="C72:K72"/>
    <mergeCell ref="L72:M72"/>
    <mergeCell ref="N72:R72"/>
    <mergeCell ref="S72:T72"/>
    <mergeCell ref="U72:V72"/>
    <mergeCell ref="C71:K71"/>
    <mergeCell ref="L71:M71"/>
    <mergeCell ref="N71:R71"/>
    <mergeCell ref="S71:T71"/>
    <mergeCell ref="U71:V71"/>
    <mergeCell ref="C70:K70"/>
    <mergeCell ref="L70:M70"/>
    <mergeCell ref="N70:R70"/>
    <mergeCell ref="S70:T70"/>
    <mergeCell ref="U70:V70"/>
    <mergeCell ref="C69:K69"/>
    <mergeCell ref="L69:M69"/>
    <mergeCell ref="N69:R69"/>
    <mergeCell ref="S69:T69"/>
    <mergeCell ref="U69:V69"/>
    <mergeCell ref="C68:K68"/>
    <mergeCell ref="L68:M68"/>
    <mergeCell ref="N68:R68"/>
    <mergeCell ref="S68:T68"/>
    <mergeCell ref="U68:V68"/>
    <mergeCell ref="C67:K67"/>
    <mergeCell ref="L67:M67"/>
    <mergeCell ref="N67:R67"/>
    <mergeCell ref="S67:T67"/>
    <mergeCell ref="U67:V67"/>
    <mergeCell ref="C66:K66"/>
    <mergeCell ref="L66:M66"/>
    <mergeCell ref="N66:R66"/>
    <mergeCell ref="S66:T66"/>
    <mergeCell ref="U66:V66"/>
    <mergeCell ref="C65:K65"/>
    <mergeCell ref="L65:M65"/>
    <mergeCell ref="N65:R65"/>
    <mergeCell ref="S65:T65"/>
    <mergeCell ref="U65:V65"/>
    <mergeCell ref="C64:K64"/>
    <mergeCell ref="L64:M64"/>
    <mergeCell ref="N64:R64"/>
    <mergeCell ref="S64:T64"/>
    <mergeCell ref="U64:V64"/>
    <mergeCell ref="C63:K63"/>
    <mergeCell ref="L63:M63"/>
    <mergeCell ref="N63:R63"/>
    <mergeCell ref="S63:T63"/>
    <mergeCell ref="U63:V63"/>
    <mergeCell ref="C62:K62"/>
    <mergeCell ref="L62:M62"/>
    <mergeCell ref="N62:R62"/>
    <mergeCell ref="S62:T62"/>
    <mergeCell ref="U62:V62"/>
    <mergeCell ref="C61:K61"/>
    <mergeCell ref="L61:M61"/>
    <mergeCell ref="N61:R61"/>
    <mergeCell ref="S61:T61"/>
    <mergeCell ref="U61:V61"/>
    <mergeCell ref="C60:K60"/>
    <mergeCell ref="L60:M60"/>
    <mergeCell ref="N60:R60"/>
    <mergeCell ref="S60:T60"/>
    <mergeCell ref="U60:V60"/>
    <mergeCell ref="C59:K59"/>
    <mergeCell ref="L59:M59"/>
    <mergeCell ref="N59:R59"/>
    <mergeCell ref="S59:T59"/>
    <mergeCell ref="U59:V59"/>
    <mergeCell ref="C58:K58"/>
    <mergeCell ref="L58:M58"/>
    <mergeCell ref="N58:R58"/>
    <mergeCell ref="S58:T58"/>
    <mergeCell ref="U58:V58"/>
    <mergeCell ref="C57:K57"/>
    <mergeCell ref="L57:M57"/>
    <mergeCell ref="N57:R57"/>
    <mergeCell ref="S57:T57"/>
    <mergeCell ref="U57:V57"/>
    <mergeCell ref="C56:K56"/>
    <mergeCell ref="L56:M56"/>
    <mergeCell ref="N56:R56"/>
    <mergeCell ref="S56:T56"/>
    <mergeCell ref="U56:V56"/>
    <mergeCell ref="C55:K55"/>
    <mergeCell ref="L55:M55"/>
    <mergeCell ref="N55:R55"/>
    <mergeCell ref="S55:T55"/>
    <mergeCell ref="U55:V55"/>
    <mergeCell ref="C54:K54"/>
    <mergeCell ref="L54:M54"/>
    <mergeCell ref="N54:R54"/>
    <mergeCell ref="S54:T54"/>
    <mergeCell ref="U54:V54"/>
    <mergeCell ref="C53:K53"/>
    <mergeCell ref="L53:M53"/>
    <mergeCell ref="N53:R53"/>
    <mergeCell ref="S53:T53"/>
    <mergeCell ref="U53:V53"/>
    <mergeCell ref="C52:K52"/>
    <mergeCell ref="L52:M52"/>
    <mergeCell ref="N52:R52"/>
    <mergeCell ref="S52:T52"/>
    <mergeCell ref="U52:V52"/>
    <mergeCell ref="C51:K51"/>
    <mergeCell ref="L51:M51"/>
    <mergeCell ref="N51:R51"/>
    <mergeCell ref="S51:T51"/>
    <mergeCell ref="U51:V51"/>
    <mergeCell ref="C50:K50"/>
    <mergeCell ref="L50:M50"/>
    <mergeCell ref="N50:R50"/>
    <mergeCell ref="S50:T50"/>
    <mergeCell ref="U50:V50"/>
    <mergeCell ref="C49:K49"/>
    <mergeCell ref="L49:M49"/>
    <mergeCell ref="N49:R49"/>
    <mergeCell ref="S49:T49"/>
    <mergeCell ref="U49:V49"/>
    <mergeCell ref="C48:K48"/>
    <mergeCell ref="L48:M48"/>
    <mergeCell ref="N48:R48"/>
    <mergeCell ref="S48:T48"/>
    <mergeCell ref="U48:V48"/>
    <mergeCell ref="C47:K47"/>
    <mergeCell ref="L47:M47"/>
    <mergeCell ref="N47:R47"/>
    <mergeCell ref="S47:T47"/>
    <mergeCell ref="U47:V47"/>
    <mergeCell ref="C46:K46"/>
    <mergeCell ref="L46:M46"/>
    <mergeCell ref="N46:R46"/>
    <mergeCell ref="S46:T46"/>
    <mergeCell ref="U46:V46"/>
    <mergeCell ref="C45:K45"/>
    <mergeCell ref="L45:M45"/>
    <mergeCell ref="N45:R45"/>
    <mergeCell ref="S45:T45"/>
    <mergeCell ref="U45:V45"/>
    <mergeCell ref="C44:K44"/>
    <mergeCell ref="L44:M44"/>
    <mergeCell ref="N44:R44"/>
    <mergeCell ref="S44:T44"/>
    <mergeCell ref="U44:V44"/>
    <mergeCell ref="C43:K43"/>
    <mergeCell ref="L43:M43"/>
    <mergeCell ref="N43:R43"/>
    <mergeCell ref="S43:T43"/>
    <mergeCell ref="U43:V43"/>
    <mergeCell ref="C42:K42"/>
    <mergeCell ref="L42:M42"/>
    <mergeCell ref="N42:R42"/>
    <mergeCell ref="S42:T42"/>
    <mergeCell ref="U42:V42"/>
    <mergeCell ref="C41:K41"/>
    <mergeCell ref="L41:M41"/>
    <mergeCell ref="N41:R41"/>
    <mergeCell ref="S41:T41"/>
    <mergeCell ref="U41:V41"/>
    <mergeCell ref="C40:K40"/>
    <mergeCell ref="L40:M40"/>
    <mergeCell ref="N40:R40"/>
    <mergeCell ref="S40:T40"/>
    <mergeCell ref="U40:V40"/>
    <mergeCell ref="C39:K39"/>
    <mergeCell ref="L39:M39"/>
    <mergeCell ref="N39:R39"/>
    <mergeCell ref="S39:T39"/>
    <mergeCell ref="U39:V39"/>
    <mergeCell ref="C38:K38"/>
    <mergeCell ref="L38:M38"/>
    <mergeCell ref="N38:R38"/>
    <mergeCell ref="S38:T38"/>
    <mergeCell ref="U38:V38"/>
    <mergeCell ref="C37:K37"/>
    <mergeCell ref="L37:M37"/>
    <mergeCell ref="N37:R37"/>
    <mergeCell ref="S37:T37"/>
    <mergeCell ref="U37:V37"/>
    <mergeCell ref="C36:K36"/>
    <mergeCell ref="L36:M36"/>
    <mergeCell ref="N36:R36"/>
    <mergeCell ref="S36:T36"/>
    <mergeCell ref="U36:V36"/>
    <mergeCell ref="C35:K35"/>
    <mergeCell ref="L35:M35"/>
    <mergeCell ref="N35:R35"/>
    <mergeCell ref="S35:T35"/>
    <mergeCell ref="U35:V35"/>
    <mergeCell ref="C34:K34"/>
    <mergeCell ref="L34:M34"/>
    <mergeCell ref="N34:R34"/>
    <mergeCell ref="S34:T34"/>
    <mergeCell ref="U34:V34"/>
    <mergeCell ref="C33:K33"/>
    <mergeCell ref="L33:M33"/>
    <mergeCell ref="N33:R33"/>
    <mergeCell ref="S33:T33"/>
    <mergeCell ref="U33:V33"/>
    <mergeCell ref="C32:K32"/>
    <mergeCell ref="L32:M32"/>
    <mergeCell ref="N32:R32"/>
    <mergeCell ref="S32:T32"/>
    <mergeCell ref="U32:V32"/>
    <mergeCell ref="C31:K31"/>
    <mergeCell ref="L31:M31"/>
    <mergeCell ref="N31:R31"/>
    <mergeCell ref="S31:T31"/>
    <mergeCell ref="U31:V31"/>
    <mergeCell ref="C30:K30"/>
    <mergeCell ref="L30:M30"/>
    <mergeCell ref="N30:R30"/>
    <mergeCell ref="S30:T30"/>
    <mergeCell ref="U30:V30"/>
    <mergeCell ref="C29:K29"/>
    <mergeCell ref="L29:M29"/>
    <mergeCell ref="N29:R29"/>
    <mergeCell ref="S29:T29"/>
    <mergeCell ref="U29:V29"/>
    <mergeCell ref="C28:K28"/>
    <mergeCell ref="L28:M28"/>
    <mergeCell ref="N28:R28"/>
    <mergeCell ref="S28:T28"/>
    <mergeCell ref="U28:V28"/>
    <mergeCell ref="C27:K27"/>
    <mergeCell ref="L27:M27"/>
    <mergeCell ref="N27:R27"/>
    <mergeCell ref="S27:T27"/>
    <mergeCell ref="U27:V27"/>
    <mergeCell ref="C26:K26"/>
    <mergeCell ref="L26:M26"/>
    <mergeCell ref="N26:R26"/>
    <mergeCell ref="S26:T26"/>
    <mergeCell ref="U26:V26"/>
    <mergeCell ref="C25:K25"/>
    <mergeCell ref="L25:M25"/>
    <mergeCell ref="N25:R25"/>
    <mergeCell ref="S25:T25"/>
    <mergeCell ref="U25:V25"/>
    <mergeCell ref="C24:K24"/>
    <mergeCell ref="L24:M24"/>
    <mergeCell ref="N24:R24"/>
    <mergeCell ref="S24:T24"/>
    <mergeCell ref="U24:V24"/>
    <mergeCell ref="C23:K23"/>
    <mergeCell ref="L23:M23"/>
    <mergeCell ref="N23:R23"/>
    <mergeCell ref="S23:T23"/>
    <mergeCell ref="U23:V23"/>
    <mergeCell ref="C22:K22"/>
    <mergeCell ref="L22:M22"/>
    <mergeCell ref="N22:R22"/>
    <mergeCell ref="S22:T22"/>
    <mergeCell ref="U22:V22"/>
    <mergeCell ref="C21:K21"/>
    <mergeCell ref="L21:M21"/>
    <mergeCell ref="N21:R21"/>
    <mergeCell ref="S21:T21"/>
    <mergeCell ref="U21:V21"/>
    <mergeCell ref="C20:K20"/>
    <mergeCell ref="L20:M20"/>
    <mergeCell ref="N20:R20"/>
    <mergeCell ref="S20:T20"/>
    <mergeCell ref="U20:V20"/>
    <mergeCell ref="C19:K19"/>
    <mergeCell ref="L19:M19"/>
    <mergeCell ref="N19:R19"/>
    <mergeCell ref="S19:T19"/>
    <mergeCell ref="U19:V19"/>
    <mergeCell ref="C18:K18"/>
    <mergeCell ref="L18:M18"/>
    <mergeCell ref="N18:R18"/>
    <mergeCell ref="S18:T18"/>
    <mergeCell ref="U18:V18"/>
    <mergeCell ref="C17:K17"/>
    <mergeCell ref="L17:M17"/>
    <mergeCell ref="N17:R17"/>
    <mergeCell ref="S17:T17"/>
    <mergeCell ref="U17:V17"/>
    <mergeCell ref="C16:K16"/>
    <mergeCell ref="L16:M16"/>
    <mergeCell ref="N16:R16"/>
    <mergeCell ref="S16:T16"/>
    <mergeCell ref="U16:V16"/>
    <mergeCell ref="C15:K15"/>
    <mergeCell ref="L15:M15"/>
    <mergeCell ref="N15:R15"/>
    <mergeCell ref="S15:T15"/>
    <mergeCell ref="U15:V15"/>
    <mergeCell ref="C14:K14"/>
    <mergeCell ref="L14:M14"/>
    <mergeCell ref="N14:R14"/>
    <mergeCell ref="S14:T14"/>
    <mergeCell ref="U14:V14"/>
    <mergeCell ref="C13:K13"/>
    <mergeCell ref="L13:M13"/>
    <mergeCell ref="N13:R13"/>
    <mergeCell ref="S13:T13"/>
    <mergeCell ref="U13:V13"/>
    <mergeCell ref="C12:K12"/>
    <mergeCell ref="L12:M12"/>
    <mergeCell ref="N12:R12"/>
    <mergeCell ref="S12:T12"/>
    <mergeCell ref="U12:V12"/>
    <mergeCell ref="W1:BD1"/>
    <mergeCell ref="S2:T3"/>
    <mergeCell ref="U2:V3"/>
    <mergeCell ref="C4:K4"/>
    <mergeCell ref="L4:M4"/>
    <mergeCell ref="N4:R4"/>
    <mergeCell ref="S4:T4"/>
    <mergeCell ref="C11:K11"/>
    <mergeCell ref="L11:M11"/>
    <mergeCell ref="N11:R11"/>
    <mergeCell ref="S11:T11"/>
    <mergeCell ref="U11:V11"/>
    <mergeCell ref="C10:K10"/>
    <mergeCell ref="L10:M10"/>
    <mergeCell ref="N10:R10"/>
    <mergeCell ref="S10:T10"/>
    <mergeCell ref="U10:V10"/>
    <mergeCell ref="C9:K9"/>
    <mergeCell ref="L9:M9"/>
    <mergeCell ref="N9:R9"/>
    <mergeCell ref="S9:T9"/>
    <mergeCell ref="U9:V9"/>
    <mergeCell ref="C8:K8"/>
    <mergeCell ref="L8:M8"/>
    <mergeCell ref="N8:R8"/>
    <mergeCell ref="S8:T8"/>
    <mergeCell ref="U8:V8"/>
    <mergeCell ref="A1:B3"/>
    <mergeCell ref="C1:K3"/>
    <mergeCell ref="L1:M3"/>
    <mergeCell ref="N1:R3"/>
    <mergeCell ref="S1:V1"/>
    <mergeCell ref="C7:K7"/>
    <mergeCell ref="L7:M7"/>
    <mergeCell ref="N7:R7"/>
    <mergeCell ref="S7:T7"/>
    <mergeCell ref="U7:V7"/>
    <mergeCell ref="C6:K6"/>
    <mergeCell ref="L6:M6"/>
    <mergeCell ref="N6:R6"/>
    <mergeCell ref="S6:T6"/>
    <mergeCell ref="U6:V6"/>
    <mergeCell ref="U4:V4"/>
    <mergeCell ref="C5:K5"/>
    <mergeCell ref="L5:M5"/>
    <mergeCell ref="N5:R5"/>
    <mergeCell ref="S5:T5"/>
    <mergeCell ref="U5:V5"/>
  </mergeCells>
  <phoneticPr fontId="2"/>
  <conditionalFormatting sqref="W3">
    <cfRule type="expression" dxfId="7" priority="8">
      <formula>SUM(W$4:W$9344)&gt;0</formula>
    </cfRule>
  </conditionalFormatting>
  <conditionalFormatting sqref="X3">
    <cfRule type="expression" dxfId="6" priority="7">
      <formula>SUM(X$4:X$9344)&gt;0</formula>
    </cfRule>
  </conditionalFormatting>
  <conditionalFormatting sqref="Y3:BC3">
    <cfRule type="expression" dxfId="5" priority="6">
      <formula>SUM(Y$4:Y$9344)&gt;0</formula>
    </cfRule>
  </conditionalFormatting>
  <conditionalFormatting sqref="BD3">
    <cfRule type="expression" dxfId="4" priority="5">
      <formula>SUM(BD$4:BD$9344)&gt;0</formula>
    </cfRule>
  </conditionalFormatting>
  <conditionalFormatting sqref="W2">
    <cfRule type="expression" dxfId="3" priority="4">
      <formula>SUM(W$4:W$9380)&gt;0</formula>
    </cfRule>
  </conditionalFormatting>
  <conditionalFormatting sqref="X2">
    <cfRule type="expression" dxfId="2" priority="3">
      <formula>SUM(X$4:X$9380)&gt;0</formula>
    </cfRule>
  </conditionalFormatting>
  <conditionalFormatting sqref="Y2:BC2">
    <cfRule type="expression" dxfId="1" priority="2">
      <formula>SUM(Y$4:Y$9380)&gt;0</formula>
    </cfRule>
  </conditionalFormatting>
  <conditionalFormatting sqref="BD2">
    <cfRule type="expression" dxfId="0" priority="1">
      <formula>SUM(BD$4:BD$9380)&gt;0</formula>
    </cfRule>
  </conditionalFormatting>
  <dataValidations count="3">
    <dataValidation type="whole" allowBlank="1" showErrorMessage="1" errorTitle="インデックスキー順設定エラー" error="インデックスキー順は半角数字での入力してください" sqref="W4:BD503">
      <formula1>1</formula1>
      <formula2>32000</formula2>
    </dataValidation>
    <dataValidation type="list" allowBlank="1" showDropDown="1" showInputMessage="1" showErrorMessage="1" errorTitle="インデックス種別設定エラー" error="インデックス種別は　ﾌﾟﾗｲﾏﾘｷｰ ：P_x000a_                     　ﾕﾆｰｸ ｷｰ  ：U1～U16_x000a_                   　　ｾｶﾝﾀﾞﾘｷｰ ：S1～S16_x000a_                   　　ｸﾗｽﾀｷｰ   ：C_x000a_で入力すること" sqref="W3:BD3">
      <formula1>"P,U1,U2,U3,U4,U5,U6,U7,U8,U9,U10,U11,U12,U13,U14,U15,U16,S1,S2,S3,S4,S5,S6,S7,S8,S9,S10,S11,S12,S13,S14,S15,S16,C"</formula1>
    </dataValidation>
    <dataValidation type="list" allowBlank="1" showDropDown="1" showInputMessage="1" showErrorMessage="1" errorTitle="インデックス種別設定エラー" error="インデックスデータ順は_x000a__x000a_　　　D：DESC指定_x000a__x000a_で入力すること" sqref="W2:BD2">
      <formula1>"D"</formula1>
    </dataValidation>
  </dataValidations>
  <pageMargins left="0.7" right="0.7" top="0.75" bottom="0.75" header="0.3" footer="0.3"/>
  <pageSetup paperSize="9" scale="1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SQL一覧</vt:lpstr>
      <vt:lpstr>TBL_01</vt:lpstr>
      <vt:lpstr>TBL_02</vt:lpstr>
      <vt:lpstr>TBL_03</vt:lpstr>
      <vt:lpstr>TBL_04</vt:lpstr>
      <vt:lpstr>TBL_05</vt:lpstr>
      <vt:lpstr>TBL_06</vt:lpstr>
      <vt:lpstr>TBL_07</vt:lpstr>
      <vt:lpstr>TBL_08</vt:lpstr>
      <vt:lpstr>TBL_09</vt:lpstr>
      <vt:lpstr>TBL_10</vt:lpstr>
      <vt:lpstr>TBL_11</vt:lpstr>
      <vt:lpstr>TBL_12</vt:lpstr>
      <vt:lpstr>TBL_13</vt:lpstr>
      <vt:lpstr>TBL_14</vt:lpstr>
      <vt:lpstr>TBL_15</vt:lpstr>
      <vt:lpstr>TBL_16</vt:lpstr>
      <vt:lpstr>TBL_17</vt:lpstr>
      <vt:lpstr>TBL_18</vt:lpstr>
      <vt:lpstr>TBL_20</vt:lpstr>
      <vt:lpstr>TBL_21</vt:lpstr>
      <vt:lpstr>TBL_22</vt:lpstr>
      <vt:lpstr>TBL_23</vt:lpstr>
      <vt:lpstr>TBL_24</vt:lpstr>
      <vt:lpstr>TBL_25</vt:lpstr>
      <vt:lpstr>TBL_26</vt:lpstr>
      <vt:lpstr>TBL_27</vt:lpstr>
      <vt:lpstr>TBL_28</vt:lpstr>
      <vt:lpstr>TBL_30</vt:lpstr>
      <vt:lpstr>TBL_31</vt:lpstr>
      <vt:lpstr>TBL_32</vt:lpstr>
    </vt:vector>
  </TitlesOfParts>
  <Company>KDDI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</dc:creator>
  <cp:lastModifiedBy>Masashi Nakamura</cp:lastModifiedBy>
  <dcterms:created xsi:type="dcterms:W3CDTF">2017-03-17T01:46:41Z</dcterms:created>
  <dcterms:modified xsi:type="dcterms:W3CDTF">2017-03-28T03:56:27Z</dcterms:modified>
</cp:coreProperties>
</file>