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sxman\Desktop\"/>
    </mc:Choice>
  </mc:AlternateContent>
  <xr:revisionPtr revIDLastSave="0" documentId="13_ncr:1_{E1128ECD-E98B-4D82-8F28-9FF3FDE1E1CD}" xr6:coauthVersionLast="47" xr6:coauthVersionMax="47" xr10:uidLastSave="{00000000-0000-0000-0000-000000000000}"/>
  <bookViews>
    <workbookView xWindow="-103" yWindow="-103" windowWidth="16663" windowHeight="8863" xr2:uid="{8E644A52-8066-42A5-874B-B2C4826E10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J2" i="1"/>
  <c r="K3" i="1"/>
  <c r="K4" i="1"/>
  <c r="K5" i="1"/>
  <c r="K6" i="1"/>
  <c r="K2" i="1"/>
  <c r="I3" i="1"/>
  <c r="I4" i="1"/>
  <c r="I5" i="1"/>
  <c r="I6" i="1"/>
  <c r="I2" i="1"/>
  <c r="H3" i="1"/>
  <c r="H4" i="1"/>
  <c r="H5" i="1"/>
  <c r="H6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</calcChain>
</file>

<file path=xl/sharedStrings.xml><?xml version="1.0" encoding="utf-8"?>
<sst xmlns="http://schemas.openxmlformats.org/spreadsheetml/2006/main" count="79" uniqueCount="58">
  <si>
    <t>Name</t>
  </si>
  <si>
    <t>Joining Date</t>
  </si>
  <si>
    <t>Email</t>
  </si>
  <si>
    <t>Department</t>
  </si>
  <si>
    <t>John Doe</t>
  </si>
  <si>
    <t>john.doe@example.com</t>
  </si>
  <si>
    <t>HR</t>
  </si>
  <si>
    <t>Jane Smith</t>
  </si>
  <si>
    <t>jane.smith@example.com</t>
  </si>
  <si>
    <t>IT</t>
  </si>
  <si>
    <t>Alice Johnson</t>
  </si>
  <si>
    <t>alice.johnson@example.com</t>
  </si>
  <si>
    <t>Marketing</t>
  </si>
  <si>
    <t>Bob Brown</t>
  </si>
  <si>
    <t>bob.brown@example.com</t>
  </si>
  <si>
    <t>Sales</t>
  </si>
  <si>
    <t>Charlie Green</t>
  </si>
  <si>
    <t>charlie.green@example.com</t>
  </si>
  <si>
    <t>Finance</t>
  </si>
  <si>
    <t>Daisy Miller</t>
  </si>
  <si>
    <t>daisy.miller@example.com</t>
  </si>
  <si>
    <t>Edward Davis</t>
  </si>
  <si>
    <t>edward.davis@example.com</t>
  </si>
  <si>
    <t>Fiona White</t>
  </si>
  <si>
    <t>fiona.white@example.com</t>
  </si>
  <si>
    <t>George Black</t>
  </si>
  <si>
    <t>george.black@example.com</t>
  </si>
  <si>
    <t>Hannah Gray</t>
  </si>
  <si>
    <t>hannah.gray@example.com</t>
  </si>
  <si>
    <t>Ian Clark</t>
  </si>
  <si>
    <t>ian.clark@example.com</t>
  </si>
  <si>
    <t>Julia Adams</t>
  </si>
  <si>
    <t>julia.adams@example.com</t>
  </si>
  <si>
    <t>Kevin Hall</t>
  </si>
  <si>
    <t>kevin.hall@example.com</t>
  </si>
  <si>
    <t>Laura King</t>
  </si>
  <si>
    <t>laura.king@example.com</t>
  </si>
  <si>
    <t>Michael Scott</t>
  </si>
  <si>
    <t>michael.scott@example.com</t>
  </si>
  <si>
    <t>Natalie Taylor</t>
  </si>
  <si>
    <t>natalie.taylor@example.com</t>
  </si>
  <si>
    <t>Oliver Moore</t>
  </si>
  <si>
    <t>oliver.moore@example.com</t>
  </si>
  <si>
    <t>Patricia Harris</t>
  </si>
  <si>
    <t>patricia.harris@example.com</t>
  </si>
  <si>
    <t>Quentin Lee</t>
  </si>
  <si>
    <t>quentin.lee@example.com</t>
  </si>
  <si>
    <t>Rachel Walker</t>
  </si>
  <si>
    <t>rachel.walker@example.com</t>
  </si>
  <si>
    <t>Samuel Young</t>
  </si>
  <si>
    <t>samuel.young@example.com</t>
  </si>
  <si>
    <t>IF ('=IF(E2 &gt; 75000, "High Performers", "Average Performers")')</t>
  </si>
  <si>
    <t>Average ('=AVERAGE(E2:E22)')</t>
  </si>
  <si>
    <t>Average_if ('=AVERAGEIF(D$2:D$22,G2,E$2:E$22)')</t>
  </si>
  <si>
    <t>Concatenate ('=CONCATENATE(A2,"---",E2)')</t>
  </si>
  <si>
    <t>COUNTIF ('=COUNTIF(D$2:D$22, G2)')</t>
  </si>
  <si>
    <t>SUMIF ('=SUMIF(D$2:D$22, G2, E$2:E$22)')</t>
  </si>
  <si>
    <t>Salary &gt; 74K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</si>
</sst>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4" borderId="1" xfId="0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7E5DF-37FF-451C-8E26-084BAF1FE92D}">
  <dimension ref="A1:L22"/>
  <sheetViews>
    <sheetView tabSelected="1" workbookViewId="0">
      <selection activeCell="H14" sqref="H14"/>
    </sheetView>
  </sheetViews>
  <sheetFormatPr defaultRowHeight="14.6" x14ac:dyDescent="0.4"/>
  <cols>
    <col min="1" max="1" width="15.3046875" customWidth="1"/>
    <col min="2" max="2" width="12.53515625" style="1" customWidth="1"/>
    <col min="3" max="3" width="14.3828125" customWidth="1"/>
    <col min="4" max="4" width="12.3046875" customWidth="1"/>
    <col min="5" max="5" width="11.765625" style="1" customWidth="1"/>
    <col min="6" max="6" width="19.15234375" customWidth="1"/>
    <col min="7" max="7" width="8.765625" customWidth="1"/>
    <col min="8" max="8" width="11.765625" customWidth="1"/>
    <col min="9" max="9" width="11.15234375" customWidth="1"/>
    <col min="10" max="10" width="12.69140625" customWidth="1"/>
    <col min="11" max="11" width="11.23046875" customWidth="1"/>
    <col min="12" max="12" width="41.84375" customWidth="1"/>
  </cols>
  <sheetData>
    <row r="1" spans="1:12" x14ac:dyDescent="0.4">
      <c r="A1" t="s">
        <v>0</v>
      </c>
      <c r="B1" s="1" t="s">
        <v>1</v>
      </c>
      <c r="C1" t="s">
        <v>2</v>
      </c>
      <c r="D1" t="s">
        <v>3</v>
      </c>
      <c r="E1" s="3" t="s">
        <v>57</v>
      </c>
      <c r="F1" s="4" t="s">
        <v>51</v>
      </c>
      <c r="G1" s="5" t="s">
        <v>55</v>
      </c>
      <c r="H1" s="5"/>
      <c r="I1" s="6" t="s">
        <v>56</v>
      </c>
      <c r="J1" s="7" t="s">
        <v>52</v>
      </c>
      <c r="K1" s="8" t="s">
        <v>53</v>
      </c>
      <c r="L1" s="6" t="s">
        <v>54</v>
      </c>
    </row>
    <row r="2" spans="1:12" x14ac:dyDescent="0.4">
      <c r="A2" t="s">
        <v>4</v>
      </c>
      <c r="B2" s="2">
        <v>44941</v>
      </c>
      <c r="C2" t="s">
        <v>5</v>
      </c>
      <c r="D2" t="s">
        <v>6</v>
      </c>
      <c r="E2" s="10">
        <v>60000</v>
      </c>
      <c r="F2" t="str">
        <f>IF(E2 &gt; 75000, "High Performers", "Average Performers")</f>
        <v>Average Performers</v>
      </c>
      <c r="G2" s="9" t="s">
        <v>6</v>
      </c>
      <c r="H2" s="9">
        <f>COUNTIF(D$2:D$22, G2)</f>
        <v>4</v>
      </c>
      <c r="I2">
        <f>SUMIF(D$2:D$22, G2, E$2:E$22)</f>
        <v>239000</v>
      </c>
      <c r="J2">
        <f>AVERAGE(E2:E22)</f>
        <v>73809.523809523816</v>
      </c>
      <c r="K2">
        <f>AVERAGEIF(D$2:D$22,G2,E$2:E$22)</f>
        <v>59750</v>
      </c>
      <c r="L2" t="str">
        <f>CONCATENATE(A2,"---",E2)</f>
        <v>John Doe---60000</v>
      </c>
    </row>
    <row r="3" spans="1:12" x14ac:dyDescent="0.4">
      <c r="A3" t="s">
        <v>7</v>
      </c>
      <c r="B3" s="2">
        <v>44642</v>
      </c>
      <c r="C3" t="s">
        <v>8</v>
      </c>
      <c r="D3" t="s">
        <v>9</v>
      </c>
      <c r="E3" s="10">
        <v>85000</v>
      </c>
      <c r="F3" t="str">
        <f t="shared" ref="F3:F22" si="0">IF(E3 &gt; 75000, "High Performers", "Average Performers")</f>
        <v>High Performers</v>
      </c>
      <c r="G3" s="9" t="s">
        <v>9</v>
      </c>
      <c r="H3" s="9">
        <f t="shared" ref="H3:H6" si="1">COUNTIF(D$2:D$22, G3)</f>
        <v>5</v>
      </c>
      <c r="I3">
        <f t="shared" ref="I3:I6" si="2">SUMIF(D$2:D$22, G3, E$2:E$22)</f>
        <v>439000</v>
      </c>
      <c r="K3">
        <f t="shared" ref="K3:K6" si="3">AVERAGEIF(D$2:D$22,G3,E$2:E$22)</f>
        <v>87800</v>
      </c>
      <c r="L3" t="str">
        <f t="shared" ref="L3:L22" si="4">CONCATENATE(A3,"---",E3)</f>
        <v>Jane Smith---85000</v>
      </c>
    </row>
    <row r="4" spans="1:12" x14ac:dyDescent="0.4">
      <c r="A4" t="s">
        <v>10</v>
      </c>
      <c r="B4" s="2">
        <v>44387</v>
      </c>
      <c r="C4" t="s">
        <v>11</v>
      </c>
      <c r="D4" t="s">
        <v>12</v>
      </c>
      <c r="E4" s="10">
        <v>72000</v>
      </c>
      <c r="F4" t="str">
        <f t="shared" si="0"/>
        <v>Average Performers</v>
      </c>
      <c r="G4" s="9" t="s">
        <v>12</v>
      </c>
      <c r="H4" s="9">
        <f t="shared" si="1"/>
        <v>4</v>
      </c>
      <c r="I4">
        <f t="shared" si="2"/>
        <v>287000</v>
      </c>
      <c r="K4">
        <f t="shared" si="3"/>
        <v>71750</v>
      </c>
      <c r="L4" t="str">
        <f t="shared" si="4"/>
        <v>Alice Johnson---72000</v>
      </c>
    </row>
    <row r="5" spans="1:12" x14ac:dyDescent="0.4">
      <c r="A5" t="s">
        <v>13</v>
      </c>
      <c r="B5" s="2">
        <v>43970</v>
      </c>
      <c r="C5" t="s">
        <v>14</v>
      </c>
      <c r="D5" t="s">
        <v>15</v>
      </c>
      <c r="E5" s="10">
        <v>65000</v>
      </c>
      <c r="F5" t="str">
        <f t="shared" si="0"/>
        <v>Average Performers</v>
      </c>
      <c r="G5" s="9" t="s">
        <v>15</v>
      </c>
      <c r="H5" s="9">
        <f t="shared" si="1"/>
        <v>4</v>
      </c>
      <c r="I5">
        <f t="shared" si="2"/>
        <v>266000</v>
      </c>
      <c r="K5">
        <f t="shared" si="3"/>
        <v>66500</v>
      </c>
      <c r="L5" t="str">
        <f t="shared" si="4"/>
        <v>Bob Brown---65000</v>
      </c>
    </row>
    <row r="6" spans="1:12" x14ac:dyDescent="0.4">
      <c r="A6" t="s">
        <v>16</v>
      </c>
      <c r="B6" s="2">
        <v>43772</v>
      </c>
      <c r="C6" t="s">
        <v>17</v>
      </c>
      <c r="D6" t="s">
        <v>18</v>
      </c>
      <c r="E6" s="10">
        <v>78000</v>
      </c>
      <c r="F6" t="str">
        <f t="shared" si="0"/>
        <v>High Performers</v>
      </c>
      <c r="G6" s="9" t="s">
        <v>18</v>
      </c>
      <c r="H6" s="9">
        <f t="shared" si="1"/>
        <v>4</v>
      </c>
      <c r="I6">
        <f t="shared" si="2"/>
        <v>319000</v>
      </c>
      <c r="K6">
        <f t="shared" si="3"/>
        <v>79750</v>
      </c>
      <c r="L6" t="str">
        <f t="shared" si="4"/>
        <v>Charlie Green---78000</v>
      </c>
    </row>
    <row r="7" spans="1:12" x14ac:dyDescent="0.4">
      <c r="A7" t="s">
        <v>19</v>
      </c>
      <c r="B7" s="2">
        <v>45091</v>
      </c>
      <c r="C7" t="s">
        <v>20</v>
      </c>
      <c r="D7" t="s">
        <v>6</v>
      </c>
      <c r="E7" s="10">
        <v>58000</v>
      </c>
      <c r="F7" t="str">
        <f t="shared" si="0"/>
        <v>Average Performers</v>
      </c>
      <c r="L7" t="str">
        <f t="shared" si="4"/>
        <v>Daisy Miller---58000</v>
      </c>
    </row>
    <row r="8" spans="1:12" x14ac:dyDescent="0.4">
      <c r="A8" t="s">
        <v>21</v>
      </c>
      <c r="B8" s="2">
        <v>44433</v>
      </c>
      <c r="C8" t="s">
        <v>22</v>
      </c>
      <c r="D8" t="s">
        <v>9</v>
      </c>
      <c r="E8" s="10">
        <v>90000</v>
      </c>
      <c r="F8" t="str">
        <f t="shared" si="0"/>
        <v>High Performers</v>
      </c>
      <c r="L8" t="str">
        <f t="shared" si="4"/>
        <v>Edward Davis---90000</v>
      </c>
    </row>
    <row r="9" spans="1:12" x14ac:dyDescent="0.4">
      <c r="A9" t="s">
        <v>23</v>
      </c>
      <c r="B9" s="2">
        <v>44182</v>
      </c>
      <c r="C9" t="s">
        <v>24</v>
      </c>
      <c r="D9" t="s">
        <v>12</v>
      </c>
      <c r="E9" s="10">
        <v>70000</v>
      </c>
      <c r="F9" t="str">
        <f t="shared" si="0"/>
        <v>Average Performers</v>
      </c>
      <c r="L9" t="str">
        <f t="shared" si="4"/>
        <v>Fiona White---70000</v>
      </c>
    </row>
    <row r="10" spans="1:12" x14ac:dyDescent="0.4">
      <c r="A10" t="s">
        <v>25</v>
      </c>
      <c r="B10" s="2">
        <v>43220</v>
      </c>
      <c r="C10" t="s">
        <v>26</v>
      </c>
      <c r="D10" t="s">
        <v>15</v>
      </c>
      <c r="E10" s="10">
        <v>68000</v>
      </c>
      <c r="F10" t="str">
        <f t="shared" si="0"/>
        <v>Average Performers</v>
      </c>
      <c r="L10" t="str">
        <f t="shared" si="4"/>
        <v>George Black---68000</v>
      </c>
    </row>
    <row r="11" spans="1:12" x14ac:dyDescent="0.4">
      <c r="A11" t="s">
        <v>27</v>
      </c>
      <c r="B11" s="2">
        <v>42990</v>
      </c>
      <c r="C11" t="s">
        <v>28</v>
      </c>
      <c r="D11" t="s">
        <v>18</v>
      </c>
      <c r="E11" s="10">
        <v>82000</v>
      </c>
      <c r="F11" t="str">
        <f t="shared" si="0"/>
        <v>High Performers</v>
      </c>
      <c r="L11" t="str">
        <f t="shared" si="4"/>
        <v>Hannah Gray---82000</v>
      </c>
    </row>
    <row r="12" spans="1:12" x14ac:dyDescent="0.4">
      <c r="A12" t="s">
        <v>29</v>
      </c>
      <c r="B12" s="2">
        <v>44975</v>
      </c>
      <c r="C12" t="s">
        <v>30</v>
      </c>
      <c r="D12" t="s">
        <v>6</v>
      </c>
      <c r="E12" s="10">
        <v>62000</v>
      </c>
      <c r="F12" t="str">
        <f t="shared" si="0"/>
        <v>Average Performers</v>
      </c>
      <c r="L12" t="str">
        <f t="shared" si="4"/>
        <v>Ian Clark---62000</v>
      </c>
    </row>
    <row r="13" spans="1:12" x14ac:dyDescent="0.4">
      <c r="A13" t="s">
        <v>31</v>
      </c>
      <c r="B13" s="2">
        <v>44794</v>
      </c>
      <c r="C13" t="s">
        <v>32</v>
      </c>
      <c r="D13" t="s">
        <v>9</v>
      </c>
      <c r="E13" s="10">
        <v>88000</v>
      </c>
      <c r="F13" t="str">
        <f t="shared" si="0"/>
        <v>High Performers</v>
      </c>
      <c r="L13" t="str">
        <f t="shared" si="4"/>
        <v>Julia Adams---88000</v>
      </c>
    </row>
    <row r="14" spans="1:12" x14ac:dyDescent="0.4">
      <c r="A14" t="s">
        <v>33</v>
      </c>
      <c r="B14" s="2">
        <v>44331</v>
      </c>
      <c r="C14" t="s">
        <v>34</v>
      </c>
      <c r="D14" t="s">
        <v>12</v>
      </c>
      <c r="E14" s="10">
        <v>74000</v>
      </c>
      <c r="F14" t="str">
        <f t="shared" si="0"/>
        <v>Average Performers</v>
      </c>
      <c r="L14" t="str">
        <f t="shared" si="4"/>
        <v>Kevin Hall---74000</v>
      </c>
    </row>
    <row r="15" spans="1:12" x14ac:dyDescent="0.4">
      <c r="A15" t="s">
        <v>35</v>
      </c>
      <c r="B15" s="2">
        <v>44113</v>
      </c>
      <c r="C15" t="s">
        <v>36</v>
      </c>
      <c r="D15" t="s">
        <v>15</v>
      </c>
      <c r="E15" s="10">
        <v>67000</v>
      </c>
      <c r="F15" t="str">
        <f t="shared" si="0"/>
        <v>Average Performers</v>
      </c>
      <c r="L15" t="str">
        <f t="shared" si="4"/>
        <v>Laura King---67000</v>
      </c>
    </row>
    <row r="16" spans="1:12" x14ac:dyDescent="0.4">
      <c r="A16" t="s">
        <v>37</v>
      </c>
      <c r="B16" s="2">
        <v>43525</v>
      </c>
      <c r="C16" t="s">
        <v>38</v>
      </c>
      <c r="D16" t="s">
        <v>18</v>
      </c>
      <c r="E16" s="10">
        <v>80000</v>
      </c>
      <c r="F16" t="str">
        <f t="shared" si="0"/>
        <v>High Performers</v>
      </c>
      <c r="L16" t="str">
        <f t="shared" si="4"/>
        <v>Michael Scott---80000</v>
      </c>
    </row>
    <row r="17" spans="1:12" x14ac:dyDescent="0.4">
      <c r="A17" t="s">
        <v>39</v>
      </c>
      <c r="B17" s="2">
        <v>45114</v>
      </c>
      <c r="C17" t="s">
        <v>40</v>
      </c>
      <c r="D17" t="s">
        <v>6</v>
      </c>
      <c r="E17" s="10">
        <v>59000</v>
      </c>
      <c r="F17" t="str">
        <f t="shared" si="0"/>
        <v>Average Performers</v>
      </c>
      <c r="L17" t="str">
        <f t="shared" si="4"/>
        <v>Natalie Taylor---59000</v>
      </c>
    </row>
    <row r="18" spans="1:12" x14ac:dyDescent="0.4">
      <c r="A18" t="s">
        <v>41</v>
      </c>
      <c r="B18" s="2">
        <v>44662</v>
      </c>
      <c r="C18" t="s">
        <v>42</v>
      </c>
      <c r="D18" t="s">
        <v>9</v>
      </c>
      <c r="E18" s="10">
        <v>87000</v>
      </c>
      <c r="F18" t="str">
        <f t="shared" si="0"/>
        <v>High Performers</v>
      </c>
      <c r="L18" t="str">
        <f t="shared" si="4"/>
        <v>Oliver Moore---87000</v>
      </c>
    </row>
    <row r="19" spans="1:12" x14ac:dyDescent="0.4">
      <c r="A19" t="s">
        <v>43</v>
      </c>
      <c r="B19" s="2">
        <v>44520</v>
      </c>
      <c r="C19" t="s">
        <v>44</v>
      </c>
      <c r="D19" t="s">
        <v>12</v>
      </c>
      <c r="E19" s="10">
        <v>71000</v>
      </c>
      <c r="F19" t="str">
        <f t="shared" si="0"/>
        <v>Average Performers</v>
      </c>
      <c r="L19" t="str">
        <f t="shared" si="4"/>
        <v>Patricia Harris---71000</v>
      </c>
    </row>
    <row r="20" spans="1:12" x14ac:dyDescent="0.4">
      <c r="A20" t="s">
        <v>45</v>
      </c>
      <c r="B20" s="2">
        <v>43859</v>
      </c>
      <c r="C20" t="s">
        <v>46</v>
      </c>
      <c r="D20" t="s">
        <v>15</v>
      </c>
      <c r="E20" s="10">
        <v>66000</v>
      </c>
      <c r="F20" t="str">
        <f t="shared" si="0"/>
        <v>Average Performers</v>
      </c>
      <c r="L20" t="str">
        <f t="shared" si="4"/>
        <v>Quentin Lee---66000</v>
      </c>
    </row>
    <row r="21" spans="1:12" x14ac:dyDescent="0.4">
      <c r="A21" t="s">
        <v>47</v>
      </c>
      <c r="B21" s="2">
        <v>43632</v>
      </c>
      <c r="C21" t="s">
        <v>48</v>
      </c>
      <c r="D21" t="s">
        <v>18</v>
      </c>
      <c r="E21" s="10">
        <v>79000</v>
      </c>
      <c r="F21" t="str">
        <f t="shared" si="0"/>
        <v>High Performers</v>
      </c>
      <c r="L21" t="str">
        <f t="shared" si="4"/>
        <v>Rachel Walker---79000</v>
      </c>
    </row>
    <row r="22" spans="1:12" x14ac:dyDescent="0.4">
      <c r="A22" t="s">
        <v>49</v>
      </c>
      <c r="B22" s="2">
        <v>43439</v>
      </c>
      <c r="C22" t="s">
        <v>50</v>
      </c>
      <c r="D22" t="s">
        <v>9</v>
      </c>
      <c r="E22" s="10">
        <v>89000</v>
      </c>
      <c r="F22" t="str">
        <f t="shared" si="0"/>
        <v>High Performers</v>
      </c>
      <c r="L22" t="str">
        <f t="shared" si="4"/>
        <v>Samuel Young---89000</v>
      </c>
    </row>
  </sheetData>
  <mergeCells count="1">
    <mergeCell ref="G1:H1"/>
  </mergeCells>
  <conditionalFormatting sqref="E1:E1048576">
    <cfRule type="cellIs" dxfId="10" priority="3" operator="greaterThan">
      <formula>75000</formula>
    </cfRule>
  </conditionalFormatting>
  <conditionalFormatting sqref="E1">
    <cfRule type="cellIs" dxfId="9" priority="2" operator="greaterThan">
      <formula>75000</formula>
    </cfRule>
  </conditionalFormatting>
  <conditionalFormatting sqref="E1:E1048576">
    <cfRule type="cellIs" dxfId="6" priority="1" operator="greaterThan">
      <formula>74000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Masxman</dc:creator>
  <cp:lastModifiedBy>Masxman</cp:lastModifiedBy>
  <dcterms:created xsi:type="dcterms:W3CDTF">2024-11-28T05:15:49Z</dcterms:created>
  <dcterms:modified xsi:type="dcterms:W3CDTF">2024-12-21T15:53:51Z</dcterms:modified>
</cp:coreProperties>
</file>