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asxman\Desktop\"/>
    </mc:Choice>
  </mc:AlternateContent>
  <xr:revisionPtr revIDLastSave="0" documentId="13_ncr:9_{BD65E427-C6D5-4806-A728-DEAB06BC2BF0}" xr6:coauthVersionLast="47" xr6:coauthVersionMax="47" xr10:uidLastSave="{00000000-0000-0000-0000-000000000000}"/>
  <bookViews>
    <workbookView xWindow="-103" yWindow="-103" windowWidth="16663" windowHeight="8863" xr2:uid="{BC4CBF11-71C9-46DC-83AF-88BC112FE7B4}"/>
  </bookViews>
  <sheets>
    <sheet name="sample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3" i="1" l="1"/>
  <c r="R4" i="1"/>
  <c r="R5" i="1"/>
  <c r="R2" i="1"/>
  <c r="Q3" i="1"/>
  <c r="Q4" i="1"/>
  <c r="Q5" i="1"/>
  <c r="Q2" i="1"/>
  <c r="P3" i="1"/>
  <c r="P4" i="1"/>
  <c r="P5" i="1"/>
  <c r="P2" i="1"/>
  <c r="G3" i="1"/>
  <c r="K5" i="1" a="1"/>
  <c r="K5" i="1" s="1"/>
  <c r="K2" i="1" a="1"/>
  <c r="K2" i="1" s="1"/>
  <c r="J2" i="1" a="1"/>
  <c r="J2" i="1" s="1"/>
  <c r="I3" i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2" i="1" a="1"/>
  <c r="I2" i="1" s="1"/>
  <c r="G4" i="1"/>
  <c r="G2" i="1"/>
  <c r="E4" i="1"/>
  <c r="E3" i="1"/>
  <c r="E2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<sst xmlns="http://purl.oclc.org/ooxml/spreadsheetml/main" count="49" uniqueCount="35">
  <si>
    <t>Name</t>
  </si>
  <si>
    <t>Region</t>
  </si>
  <si>
    <t>Orders</t>
  </si>
  <si>
    <t>Sales</t>
  </si>
  <si>
    <t>Alice</t>
  </si>
  <si>
    <t>West</t>
  </si>
  <si>
    <t>Bob</t>
  </si>
  <si>
    <t>South</t>
  </si>
  <si>
    <t>Charlie</t>
  </si>
  <si>
    <t>David</t>
  </si>
  <si>
    <t>Eve</t>
  </si>
  <si>
    <t>North</t>
  </si>
  <si>
    <t>Frank</t>
  </si>
  <si>
    <t>Grace</t>
  </si>
  <si>
    <t>East</t>
  </si>
  <si>
    <t>Hannah</t>
  </si>
  <si>
    <t>Ivy</t>
  </si>
  <si>
    <t>Jack</t>
  </si>
  <si>
    <t>Index</t>
  </si>
  <si>
    <t>2nd row 2nd column in range -</t>
  </si>
  <si>
    <t>3rd row 4th column in the range -</t>
  </si>
  <si>
    <t>using match funtion to get sales of EVE</t>
  </si>
  <si>
    <t>Match</t>
  </si>
  <si>
    <t>value&lt;=lookup (array in asc order)</t>
  </si>
  <si>
    <t>value=lookup(no order)</t>
  </si>
  <si>
    <t>value&gt;=lookup(array in dec order)</t>
  </si>
  <si>
    <t>Ifs</t>
  </si>
  <si>
    <t>UNIQUE</t>
  </si>
  <si>
    <t>Using Unique Funtion by using rows</t>
  </si>
  <si>
    <t>Using Unique Funtion by using columns</t>
  </si>
  <si>
    <t>Regions</t>
  </si>
  <si>
    <t>Count-Ifs (People)</t>
  </si>
  <si>
    <t>Sum Ifs</t>
  </si>
  <si>
    <t>Average Ifs</t>
  </si>
  <si>
    <t>&gt;=50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</si>
</sst>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/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34" borderId="10" xfId="0" applyFill="1" applyBorder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3" borderId="11" xfId="0" applyFill="1" applyBorder="1"/>
    <xf numFmtId="0" fontId="0" fillId="35" borderId="12" xfId="0" applyFill="1" applyBorder="1" applyAlignment="1">
      <alignment horizontal="center"/>
    </xf>
    <xf numFmtId="0" fontId="0" fillId="37" borderId="10" xfId="0" applyFill="1" applyBorder="1" applyAlignment="1"/>
    <xf numFmtId="0" fontId="0" fillId="37" borderId="10" xfId="0" applyFill="1" applyBorder="1"/>
    <xf numFmtId="0" fontId="0" fillId="38" borderId="10" xfId="0" applyFill="1" applyBorder="1" applyAlignment="1"/>
    <xf numFmtId="0" fontId="0" fillId="38" borderId="10" xfId="0" applyFill="1" applyBorder="1"/>
    <xf numFmtId="0" fontId="0" fillId="39" borderId="10" xfId="0" applyFill="1" applyBorder="1" applyAlignment="1"/>
    <xf numFmtId="0" fontId="0" fillId="39" borderId="10" xfId="0" applyFill="1" applyBorder="1"/>
    <xf numFmtId="0" fontId="0" fillId="33" borderId="12" xfId="0" applyFill="1" applyBorder="1"/>
    <xf numFmtId="0" fontId="0" fillId="36" borderId="14" xfId="0" applyFill="1" applyBorder="1"/>
    <xf numFmtId="0" fontId="0" fillId="34" borderId="12" xfId="0" applyFill="1" applyBorder="1"/>
    <xf numFmtId="0" fontId="0" fillId="33" borderId="15" xfId="0" applyFill="1" applyBorder="1"/>
    <xf numFmtId="0" fontId="0" fillId="36" borderId="11" xfId="0" applyFill="1" applyBorder="1" applyAlignment="1">
      <alignment horizontal="left"/>
    </xf>
    <xf numFmtId="0" fontId="0" fillId="36" borderId="13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36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D95C-3BDA-44AA-A9F2-4EF09AB05349}">
  <dimension ref="A1:R11"/>
  <sheetViews>
    <sheetView tabSelected="1" workbookViewId="0">
      <selection activeCell="J13" sqref="J13"/>
    </sheetView>
  </sheetViews>
  <sheetFormatPr defaultRowHeight="15" x14ac:dyDescent="0.25"/>
  <cols>
    <col min="5" max="5" width="9.140625" style="28"/>
    <col min="7" max="7" width="9.140625" style="1"/>
    <col min="13" max="13" width="19.140625" customWidth="1"/>
    <col min="16" max="16" width="10.5703125" customWidth="1"/>
    <col min="17" max="17" width="11.28515625" customWidth="1"/>
    <col min="18" max="18" width="1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4" t="s">
        <v>18</v>
      </c>
      <c r="F1" s="21"/>
      <c r="G1" s="29" t="s">
        <v>22</v>
      </c>
      <c r="H1" s="20"/>
      <c r="I1" s="22" t="s">
        <v>26</v>
      </c>
      <c r="J1" s="7" t="s">
        <v>27</v>
      </c>
      <c r="K1" s="6" t="s">
        <v>28</v>
      </c>
      <c r="L1" s="6"/>
      <c r="M1" s="6"/>
      <c r="N1" s="5" t="s">
        <v>30</v>
      </c>
      <c r="O1" s="5" t="s">
        <v>2</v>
      </c>
      <c r="P1" s="14" t="s">
        <v>31</v>
      </c>
      <c r="Q1" s="16" t="s">
        <v>32</v>
      </c>
      <c r="R1" s="18" t="s">
        <v>33</v>
      </c>
    </row>
    <row r="2" spans="1:18" x14ac:dyDescent="0.25">
      <c r="A2" t="s">
        <v>4</v>
      </c>
      <c r="B2" t="s">
        <v>5</v>
      </c>
      <c r="C2">
        <v>90</v>
      </c>
      <c r="D2">
        <v>1678.99</v>
      </c>
      <c r="E2" s="25" t="str">
        <f>INDEX(A2:D11,2,2)</f>
        <v>South</v>
      </c>
      <c r="F2" s="4" t="s">
        <v>19</v>
      </c>
      <c r="G2" s="30">
        <f>MATCH(99,C2:C11,1)</f>
        <v>10</v>
      </c>
      <c r="H2" s="23" t="s">
        <v>23</v>
      </c>
      <c r="I2" s="8" t="str" cm="1">
        <f t="array" ref="I2">_xlfn.IFS(C2&gt;90,"A",C2&gt;80,"B",C2&gt;70,"C",C2&gt;10,"D")</f>
        <v>B</v>
      </c>
      <c r="J2" s="7" t="str" cm="1">
        <f t="array" ref="J2:J5">_xlfn.UNIQUE(B2:B11)</f>
        <v>West</v>
      </c>
      <c r="K2" s="7" t="str" cm="1">
        <f t="array" ref="K2:M3">_xlfn.UNIQUE(B2:D3,FALSE)</f>
        <v>West</v>
      </c>
      <c r="L2" s="7">
        <v>90</v>
      </c>
      <c r="M2" s="7">
        <v>1678.99</v>
      </c>
      <c r="N2" t="s">
        <v>14</v>
      </c>
      <c r="O2" t="s">
        <v>34</v>
      </c>
      <c r="P2" s="15">
        <f>COUNTIFS(B2:B11,N2,C2:C11,O2)</f>
        <v>1</v>
      </c>
      <c r="Q2" s="17">
        <f>SUMIFS(D2:D11,B2:B11,N2,C2:C11,O2)</f>
        <v>6239.08</v>
      </c>
      <c r="R2" s="19">
        <f>AVERAGEIFS(D2:D11,B2:B11,N2,C2:C11,O2)</f>
        <v>6239.08</v>
      </c>
    </row>
    <row r="3" spans="1:18" x14ac:dyDescent="0.25">
      <c r="A3" t="s">
        <v>6</v>
      </c>
      <c r="B3" t="s">
        <v>7</v>
      </c>
      <c r="C3">
        <v>65</v>
      </c>
      <c r="D3">
        <v>5580.69</v>
      </c>
      <c r="E3" s="26">
        <f>INDEX(A2:D11,3,4)</f>
        <v>1732.08</v>
      </c>
      <c r="F3" s="4" t="s">
        <v>20</v>
      </c>
      <c r="G3" s="31">
        <f>MATCH(78,C2:C11,0)</f>
        <v>5</v>
      </c>
      <c r="H3" s="12" t="s">
        <v>24</v>
      </c>
      <c r="I3" s="8" t="str" cm="1">
        <f t="array" ref="I3">_xlfn.IFS(C3&gt;90,"A",C3&gt;80,"B",C3&gt;70,"C",C3&gt;10,"D")</f>
        <v>D</v>
      </c>
      <c r="J3" s="7" t="str">
        <v>South</v>
      </c>
      <c r="K3" s="7" t="str">
        <v>South</v>
      </c>
      <c r="L3" s="7">
        <v>65</v>
      </c>
      <c r="M3" s="7">
        <v>5580.69</v>
      </c>
      <c r="N3" t="s">
        <v>5</v>
      </c>
      <c r="O3" t="s">
        <v>34</v>
      </c>
      <c r="P3" s="15">
        <f t="shared" ref="P3:P5" si="0">COUNTIFS(B3:B12,N3,C3:C12,O3)</f>
        <v>2</v>
      </c>
      <c r="Q3" s="17">
        <f t="shared" ref="Q3:Q5" si="1">SUMIFS(D3:D12,B3:B12,N3,C3:C12,O3)</f>
        <v>16370.46</v>
      </c>
      <c r="R3" s="19">
        <f t="shared" ref="R3:R5" si="2">AVERAGEIFS(D3:D12,B3:B12,N3,C3:C12,O3)</f>
        <v>8185.23</v>
      </c>
    </row>
    <row r="4" spans="1:18" x14ac:dyDescent="0.25">
      <c r="A4" t="s">
        <v>8</v>
      </c>
      <c r="B4" t="s">
        <v>7</v>
      </c>
      <c r="C4">
        <v>63</v>
      </c>
      <c r="D4">
        <v>1732.08</v>
      </c>
      <c r="E4" s="26">
        <f>INDEX(D2:D11,MATCH("EVE",A2:A11,0))</f>
        <v>9061.85</v>
      </c>
      <c r="F4" s="4" t="s">
        <v>21</v>
      </c>
      <c r="G4" s="31">
        <f>MATCH(1500,D2:D11,-1)</f>
        <v>8</v>
      </c>
      <c r="H4" s="12" t="s">
        <v>25</v>
      </c>
      <c r="I4" s="8" t="str" cm="1">
        <f t="array" ref="I4">_xlfn.IFS(C4&gt;90,"A",C4&gt;80,"B",C4&gt;70,"C",C4&gt;10,"D")</f>
        <v>D</v>
      </c>
      <c r="J4" s="7" t="str">
        <v>North</v>
      </c>
      <c r="K4" s="13" t="s">
        <v>29</v>
      </c>
      <c r="L4" s="6"/>
      <c r="M4" s="6"/>
      <c r="N4" t="s">
        <v>7</v>
      </c>
      <c r="O4" t="s">
        <v>34</v>
      </c>
      <c r="P4" s="15">
        <f t="shared" si="0"/>
        <v>2</v>
      </c>
      <c r="Q4" s="17">
        <f t="shared" si="1"/>
        <v>5140.66</v>
      </c>
      <c r="R4" s="19">
        <f t="shared" si="2"/>
        <v>2570.33</v>
      </c>
    </row>
    <row r="5" spans="1:18" x14ac:dyDescent="0.25">
      <c r="A5" t="s">
        <v>9</v>
      </c>
      <c r="B5" t="s">
        <v>5</v>
      </c>
      <c r="C5">
        <v>51</v>
      </c>
      <c r="D5">
        <v>9134.89</v>
      </c>
      <c r="E5" s="27"/>
      <c r="F5" s="4"/>
      <c r="G5" s="32"/>
      <c r="H5" s="2"/>
      <c r="I5" s="8" t="str" cm="1">
        <f t="array" ref="I5">_xlfn.IFS(C5&gt;90,"A",C5&gt;80,"B",C5&gt;70,"C",C5&gt;10,"D")</f>
        <v>D</v>
      </c>
      <c r="J5" s="7" t="str">
        <v>East</v>
      </c>
      <c r="K5" s="7" cm="1">
        <f t="array" ref="K5">_xlfn.UNIQUE(C10:D10,TRUE)</f>
        <v>27</v>
      </c>
      <c r="L5" s="3"/>
      <c r="M5" s="3"/>
      <c r="N5" t="s">
        <v>11</v>
      </c>
      <c r="O5" t="s">
        <v>34</v>
      </c>
      <c r="P5" s="15">
        <f t="shared" si="0"/>
        <v>2</v>
      </c>
      <c r="Q5" s="17">
        <f t="shared" si="1"/>
        <v>13056.12</v>
      </c>
      <c r="R5" s="19">
        <f t="shared" si="2"/>
        <v>6528.06</v>
      </c>
    </row>
    <row r="6" spans="1:18" x14ac:dyDescent="0.25">
      <c r="A6" t="s">
        <v>10</v>
      </c>
      <c r="B6" t="s">
        <v>11</v>
      </c>
      <c r="C6">
        <v>78</v>
      </c>
      <c r="D6">
        <v>9061.85</v>
      </c>
      <c r="E6" s="27"/>
      <c r="F6" s="4"/>
      <c r="G6" s="32"/>
      <c r="H6" s="2"/>
      <c r="I6" s="8" t="str" cm="1">
        <f t="array" ref="I6">_xlfn.IFS(C6&gt;90,"A",C6&gt;80,"B",C6&gt;70,"C",C6&gt;10,"D")</f>
        <v>C</v>
      </c>
      <c r="J6" s="3"/>
      <c r="K6" s="3"/>
      <c r="L6" s="3"/>
      <c r="M6" s="3"/>
      <c r="P6" s="9"/>
      <c r="Q6" s="10"/>
      <c r="R6" s="11"/>
    </row>
    <row r="7" spans="1:18" x14ac:dyDescent="0.25">
      <c r="A7" t="s">
        <v>12</v>
      </c>
      <c r="B7" t="s">
        <v>11</v>
      </c>
      <c r="C7">
        <v>95</v>
      </c>
      <c r="D7">
        <v>3994.27</v>
      </c>
      <c r="E7" s="27"/>
      <c r="F7" s="4"/>
      <c r="G7" s="32"/>
      <c r="H7" s="2"/>
      <c r="I7" s="8" t="str" cm="1">
        <f t="array" ref="I7">_xlfn.IFS(C7&gt;90,"A",C7&gt;80,"B",C7&gt;70,"C",C7&gt;10,"D")</f>
        <v>A</v>
      </c>
      <c r="J7" s="3"/>
      <c r="K7" s="3"/>
      <c r="L7" s="3"/>
      <c r="M7" s="3"/>
      <c r="P7" s="9"/>
      <c r="Q7" s="10"/>
      <c r="R7" s="11"/>
    </row>
    <row r="8" spans="1:18" x14ac:dyDescent="0.25">
      <c r="A8" t="s">
        <v>13</v>
      </c>
      <c r="B8" t="s">
        <v>14</v>
      </c>
      <c r="C8">
        <v>54</v>
      </c>
      <c r="D8">
        <v>6239.08</v>
      </c>
      <c r="E8" s="27"/>
      <c r="F8" s="4"/>
      <c r="G8" s="32"/>
      <c r="H8" s="2"/>
      <c r="I8" s="8" t="str" cm="1">
        <f t="array" ref="I8">_xlfn.IFS(C8&gt;90,"A",C8&gt;80,"B",C8&gt;70,"C",C8&gt;10,"D")</f>
        <v>D</v>
      </c>
      <c r="J8" s="3"/>
      <c r="K8" s="3"/>
      <c r="L8" s="3"/>
      <c r="M8" s="3"/>
      <c r="P8" s="9"/>
      <c r="Q8" s="10"/>
      <c r="R8" s="11"/>
    </row>
    <row r="9" spans="1:18" x14ac:dyDescent="0.25">
      <c r="A9" t="s">
        <v>15</v>
      </c>
      <c r="B9" t="s">
        <v>5</v>
      </c>
      <c r="C9">
        <v>80</v>
      </c>
      <c r="D9">
        <v>7235.57</v>
      </c>
      <c r="E9" s="27"/>
      <c r="F9" s="4"/>
      <c r="G9" s="32"/>
      <c r="H9" s="2"/>
      <c r="I9" s="8" t="str" cm="1">
        <f t="array" ref="I9">_xlfn.IFS(C9&gt;90,"A",C9&gt;80,"B",C9&gt;70,"C",C9&gt;10,"D")</f>
        <v>C</v>
      </c>
      <c r="J9" s="3"/>
      <c r="K9" s="3"/>
      <c r="L9" s="3"/>
      <c r="M9" s="3"/>
      <c r="P9" s="9"/>
      <c r="Q9" s="10"/>
      <c r="R9" s="11"/>
    </row>
    <row r="10" spans="1:18" x14ac:dyDescent="0.25">
      <c r="A10" t="s">
        <v>16</v>
      </c>
      <c r="B10" t="s">
        <v>11</v>
      </c>
      <c r="C10">
        <v>27</v>
      </c>
      <c r="D10">
        <v>27</v>
      </c>
      <c r="E10" s="27"/>
      <c r="F10" s="4"/>
      <c r="G10" s="32"/>
      <c r="H10" s="2"/>
      <c r="I10" s="8" t="str" cm="1">
        <f t="array" ref="I10">_xlfn.IFS(C10&gt;90,"A",C10&gt;80,"B",C10&gt;70,"C",C10&gt;10,"D")</f>
        <v>D</v>
      </c>
      <c r="J10" s="3"/>
      <c r="K10" s="3"/>
      <c r="L10" s="3"/>
      <c r="M10" s="3"/>
      <c r="P10" s="9"/>
      <c r="Q10" s="10"/>
      <c r="R10" s="11"/>
    </row>
    <row r="11" spans="1:18" x14ac:dyDescent="0.25">
      <c r="A11" t="s">
        <v>17</v>
      </c>
      <c r="B11" t="s">
        <v>7</v>
      </c>
      <c r="C11">
        <v>78</v>
      </c>
      <c r="D11">
        <v>3408.58</v>
      </c>
      <c r="E11" s="27"/>
      <c r="F11" s="4"/>
      <c r="G11" s="32"/>
      <c r="H11" s="2"/>
      <c r="I11" s="8" t="str" cm="1">
        <f t="array" ref="I11">_xlfn.IFS(C11&gt;90,"A",C11&gt;80,"B",C11&gt;70,"C",C11&gt;10,"D")</f>
        <v>C</v>
      </c>
      <c r="J11" s="3"/>
      <c r="K11" s="3"/>
      <c r="L11" s="3"/>
      <c r="M11" s="3"/>
      <c r="P11" s="9"/>
      <c r="Q11" s="10"/>
      <c r="R11" s="11"/>
    </row>
  </sheetData>
  <mergeCells count="2">
    <mergeCell ref="K1:M1"/>
    <mergeCell ref="K4:M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Masxman</dc:creator>
  <cp:lastModifiedBy>Masxman</cp:lastModifiedBy>
  <dcterms:created xsi:type="dcterms:W3CDTF">2024-12-21T14:22:03Z</dcterms:created>
  <dcterms:modified xsi:type="dcterms:W3CDTF">2024-12-21T15:07:39Z</dcterms:modified>
</cp:coreProperties>
</file>