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<sst xmlns="http://schemas.openxmlformats.org/spreadsheetml/2006/main" count="195" uniqueCount="45">
  <si>
    <t>Purchase Date</t>
  </si>
  <si>
    <t>Shipment date</t>
  </si>
  <si>
    <t xml:space="preserve">Item </t>
  </si>
  <si>
    <t>Item Category</t>
  </si>
  <si>
    <t>No. of Items</t>
  </si>
  <si>
    <t xml:space="preserve">Gross Profit </t>
  </si>
  <si>
    <t>Sold Location</t>
  </si>
  <si>
    <t>Earnings per Payment</t>
  </si>
  <si>
    <t xml:space="preserve">Thach </t>
  </si>
  <si>
    <t xml:space="preserve">Chris </t>
  </si>
  <si>
    <t xml:space="preserve">Ku </t>
  </si>
  <si>
    <t>Total to date</t>
  </si>
  <si>
    <t>Wtr Lettuce</t>
  </si>
  <si>
    <t>Plants</t>
  </si>
  <si>
    <t>Ebay</t>
  </si>
  <si>
    <t xml:space="preserve">water lettuce </t>
  </si>
  <si>
    <t>Craigslist</t>
  </si>
  <si>
    <t>Paid 2/7/19</t>
  </si>
  <si>
    <t>water lettuce</t>
  </si>
  <si>
    <t>Clippings Guppy Grass</t>
  </si>
  <si>
    <t>Paid 3/3/19</t>
  </si>
  <si>
    <t>Cabomba</t>
  </si>
  <si>
    <t>Guppies</t>
  </si>
  <si>
    <t>Livestock</t>
  </si>
  <si>
    <t>Paid 3/27/19</t>
  </si>
  <si>
    <t>Duckweed</t>
  </si>
  <si>
    <t>Water Lettuce</t>
  </si>
  <si>
    <t>Paid 4-29</t>
  </si>
  <si>
    <t>DuckWeed</t>
  </si>
  <si>
    <t>Guppy Grass</t>
  </si>
  <si>
    <t>Java Fern</t>
  </si>
  <si>
    <t xml:space="preserve">Water lettuce </t>
  </si>
  <si>
    <t>Water lettuce</t>
  </si>
  <si>
    <t>Giant Duckweed</t>
  </si>
  <si>
    <t xml:space="preserve">Guppies Female </t>
  </si>
  <si>
    <t xml:space="preserve">Water Lettuce </t>
  </si>
  <si>
    <t>Shrimp</t>
  </si>
  <si>
    <t xml:space="preserve">Tank and two lights kit </t>
  </si>
  <si>
    <t>Material</t>
  </si>
  <si>
    <t>Other</t>
  </si>
  <si>
    <t xml:space="preserve">Ebay </t>
  </si>
  <si>
    <t>Ludwigia Super Red and Java Fern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</si>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</sst>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-d-yy"/>
    <numFmt numFmtId="165" formatCode="&quot;$&quot;#,##0.00"/>
    <numFmt numFmtId="166" formatCode="&quot;$&quot;#,##0"/>
    <numFmt numFmtId="167" formatCode="#,##0&quot;$&quot;"/>
    <numFmt numFmtId="168" formatCode="m-d-yyyy"/>
    <numFmt numFmtId="169" formatCode="m-d"/>
  </numFmts>
  <fonts count="6">
    <font>
      <sz val="10.0"/>
      <color rgb="FF000000"/>
      <name val="Arial"/>
    </font>
    <font/>
    <font>
      <name val="Arial"/>
    </font>
    <font>
      <color rgb="FFFF0000"/>
    </font>
    <font>
      <color rgb="FF000000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2" fontId="2" numFmtId="0" xfId="0" applyAlignment="1" applyFill="1" applyFon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3" numFmtId="0" xfId="0" applyAlignment="1" applyFont="1">
      <alignment readingOrder="0"/>
    </xf>
    <xf borderId="0" fillId="0" fontId="2" numFmtId="167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5" numFmtId="164" xfId="0" applyAlignment="1" applyFont="1" applyNumberFormat="1">
      <alignment horizontal="left" readingOrder="0"/>
    </xf>
    <xf borderId="0" fillId="0" fontId="1" numFmtId="166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8" sheet="Sheet1"/>
  </cacheSource>
  <cacheFields>
    <cacheField name="Purchase Date" numFmtId="164">
      <sharedItems containsSemiMixedTypes="0" containsDate="1" containsString="0">
        <d v="2019-01-29T00:00:00Z"/>
        <d v="2019-01-30T00:00:00Z"/>
        <d v="2019-02-01T00:00:00Z"/>
      </sharedItems>
    </cacheField>
    <cacheField name="Shipment date" numFmtId="164">
      <sharedItems containsSemiMixedTypes="0" containsDate="1" containsString="0">
        <d v="2019-01-30T00:00:00Z"/>
        <d v="2019-02-01T00:00:00Z"/>
      </sharedItems>
    </cacheField>
    <cacheField name="Item " numFmtId="0">
      <sharedItems>
        <s v="Wtr Lettuce"/>
        <s v="water lettuce "/>
        <s v="water lettuce"/>
        <s v="Clippings Guppy Grass"/>
        <s v="Cabomba"/>
        <s v="Guppies"/>
        <s v="Duckweed"/>
      </sharedItems>
    </cacheField>
    <cacheField name="Item Category" numFmtId="0">
      <sharedItems>
        <s v="Plants"/>
        <s v="Livestock"/>
      </sharedItems>
    </cacheField>
    <cacheField name="No. of Items" numFmtId="0">
      <sharedItems containsSemiMixedTypes="0" containsString="0" containsNumber="1" containsInteger="1">
        <n v="3.0"/>
        <n v="20.0"/>
        <n v="2.0"/>
        <n v="4.0"/>
        <n v="500.0"/>
      </sharedItems>
    </cacheField>
    <cacheField name="Gross Profit " numFmtId="165">
      <sharedItems containsSemiMixedTypes="0" containsString="0" containsNumber="1">
        <n v="3.62"/>
        <n v="16.0"/>
        <n v="2.0"/>
        <n v="1.0"/>
        <n v="5.6"/>
        <n v="4.0"/>
      </sharedItems>
    </cacheField>
    <cacheField name="Sold Location" numFmtId="0">
      <sharedItems>
        <s v="Ebay"/>
        <s v="Craigslis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Purchase Date" compact="0" numFmtId="164" outline="0" multipleItemSelectionAllowed="1" showAll="0">
      <items>
        <item x="0"/>
        <item x="1"/>
        <item x="2"/>
        <item t="default"/>
      </items>
    </pivotField>
    <pivotField name="Shipment date" compact="0" numFmtId="164" outline="0" multipleItemSelectionAllowed="1" showAll="0">
      <items>
        <item x="0"/>
        <item x="1"/>
        <item t="default"/>
      </items>
    </pivotField>
    <pivotField name="Item 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tem Category" compact="0" outline="0" multipleItemSelectionAllowed="1" showAll="0">
      <items>
        <item x="0"/>
        <item x="1"/>
        <item t="default"/>
      </items>
    </pivotField>
    <pivotField name="No. of Item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oss Profit 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old Location" compact="0" outline="0" multipleItemSelectionAllowed="1" showAll="0">
      <items>
        <item x="0"/>
        <item x="1"/>
        <item t="default"/>
      </items>
    </pivotField>
  </pivot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9.57"/>
    <col customWidth="1" min="4" max="4" width="15.86"/>
    <col customWidth="1" min="5" max="5" width="12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5">
        <v>43494.0</v>
      </c>
      <c r="B2" s="5">
        <v>43495.0</v>
      </c>
      <c r="C2" s="3" t="s">
        <v>12</v>
      </c>
      <c r="D2" s="6" t="s">
        <v>13</v>
      </c>
      <c r="E2" s="3">
        <v>3.0</v>
      </c>
      <c r="F2" s="7">
        <v>3.62</v>
      </c>
      <c r="G2" s="8" t="s">
        <v>14</v>
      </c>
      <c r="H2" s="1">
        <f>17.12</f>
        <v>17.12</v>
      </c>
      <c r="I2">
        <f>H2/3</f>
        <v>5.706666667</v>
      </c>
      <c r="J2">
        <f>H2/3</f>
        <v>5.706666667</v>
      </c>
      <c r="K2">
        <f>H2/3</f>
        <v>5.706666667</v>
      </c>
      <c r="L2">
        <f>1375.12</f>
        <v>1375.12</v>
      </c>
    </row>
    <row r="3">
      <c r="A3" s="5">
        <v>43495.0</v>
      </c>
      <c r="B3" s="5">
        <v>43495.0</v>
      </c>
      <c r="C3" s="3" t="s">
        <v>15</v>
      </c>
      <c r="D3" s="3" t="s">
        <v>13</v>
      </c>
      <c r="E3" s="3">
        <v>20.0</v>
      </c>
      <c r="F3" s="9">
        <v>16.0</v>
      </c>
      <c r="G3" s="8" t="s">
        <v>16</v>
      </c>
      <c r="I3" s="1" t="s">
        <v>17</v>
      </c>
      <c r="J3" s="1" t="s">
        <v>17</v>
      </c>
      <c r="K3" s="1" t="s">
        <v>17</v>
      </c>
    </row>
    <row r="4">
      <c r="A4" s="5">
        <v>43497.0</v>
      </c>
      <c r="B4" s="5">
        <v>43497.0</v>
      </c>
      <c r="C4" s="3" t="s">
        <v>18</v>
      </c>
      <c r="D4" s="3" t="s">
        <v>13</v>
      </c>
      <c r="E4" s="3">
        <v>2.0</v>
      </c>
      <c r="F4" s="10">
        <v>2.0</v>
      </c>
      <c r="G4" s="8" t="s">
        <v>16</v>
      </c>
      <c r="H4" s="11">
        <f>sum(F16:F33)</f>
        <v>105.69</v>
      </c>
      <c r="I4" s="11">
        <f>H4/3</f>
        <v>35.23</v>
      </c>
      <c r="J4" s="11">
        <f>H4/3</f>
        <v>35.23</v>
      </c>
      <c r="K4" s="11">
        <f>H4/3</f>
        <v>35.23</v>
      </c>
    </row>
    <row r="5">
      <c r="A5" s="5">
        <v>43497.0</v>
      </c>
      <c r="B5" s="5">
        <v>43497.0</v>
      </c>
      <c r="C5" s="3" t="s">
        <v>19</v>
      </c>
      <c r="D5" s="3" t="s">
        <v>13</v>
      </c>
      <c r="E5" s="3">
        <v>3.0</v>
      </c>
      <c r="F5" s="10">
        <v>1.0</v>
      </c>
      <c r="G5" s="8" t="s">
        <v>16</v>
      </c>
      <c r="H5" s="12"/>
      <c r="I5" s="1" t="s">
        <v>20</v>
      </c>
      <c r="J5" s="1" t="s">
        <v>20</v>
      </c>
      <c r="K5" s="1" t="s">
        <v>20</v>
      </c>
    </row>
    <row r="6">
      <c r="A6" s="5">
        <v>43497.0</v>
      </c>
      <c r="B6" s="5">
        <v>43497.0</v>
      </c>
      <c r="C6" s="3" t="s">
        <v>21</v>
      </c>
      <c r="D6" s="3" t="s">
        <v>13</v>
      </c>
      <c r="E6" s="3">
        <v>2.0</v>
      </c>
      <c r="F6" s="13">
        <v>1.0</v>
      </c>
      <c r="G6" s="8" t="s">
        <v>16</v>
      </c>
      <c r="H6">
        <f>Sum(F34:F45)</f>
        <v>97.41</v>
      </c>
      <c r="I6">
        <f>(H6/3)-2.42</f>
        <v>30.05</v>
      </c>
      <c r="J6">
        <f>(H6/3)-2.42</f>
        <v>30.05</v>
      </c>
      <c r="K6">
        <f>(H6/3)-2.42</f>
        <v>30.05</v>
      </c>
    </row>
    <row r="7">
      <c r="A7" s="5">
        <v>43497.0</v>
      </c>
      <c r="B7" s="5">
        <v>43497.0</v>
      </c>
      <c r="C7" s="3" t="s">
        <v>22</v>
      </c>
      <c r="D7" s="3" t="s">
        <v>23</v>
      </c>
      <c r="E7" s="3">
        <v>4.0</v>
      </c>
      <c r="F7" s="14">
        <v>5.6</v>
      </c>
      <c r="G7" s="8" t="s">
        <v>16</v>
      </c>
      <c r="I7" s="1" t="s">
        <v>24</v>
      </c>
      <c r="J7" s="1" t="s">
        <v>24</v>
      </c>
      <c r="K7" s="1" t="s">
        <v>24</v>
      </c>
    </row>
    <row r="8">
      <c r="A8" s="15">
        <v>43495.0</v>
      </c>
      <c r="B8" s="15">
        <v>43495.0</v>
      </c>
      <c r="C8" s="2" t="s">
        <v>25</v>
      </c>
      <c r="D8" s="3" t="s">
        <v>13</v>
      </c>
      <c r="E8" s="3">
        <v>500.0</v>
      </c>
      <c r="F8" s="16">
        <v>4.0</v>
      </c>
      <c r="G8" s="8" t="s">
        <v>16</v>
      </c>
      <c r="H8">
        <f>sum(F46:F56)</f>
        <v>98.78</v>
      </c>
      <c r="I8">
        <f>(H8/3)</f>
        <v>32.92666667</v>
      </c>
      <c r="J8">
        <f>(H8/3)</f>
        <v>32.92666667</v>
      </c>
      <c r="K8">
        <f>(H8/3)</f>
        <v>32.92666667</v>
      </c>
    </row>
    <row r="9">
      <c r="A9" s="15">
        <v>43498.0</v>
      </c>
      <c r="B9" s="15">
        <v>43499.0</v>
      </c>
      <c r="C9" s="2" t="s">
        <v>26</v>
      </c>
      <c r="D9" s="1" t="s">
        <v>13</v>
      </c>
      <c r="E9" s="1">
        <v>10.0</v>
      </c>
      <c r="F9" s="17">
        <v>8.5</v>
      </c>
      <c r="G9" s="1" t="s">
        <v>16</v>
      </c>
      <c r="I9" s="1" t="s">
        <v>27</v>
      </c>
      <c r="J9" s="1" t="s">
        <v>27</v>
      </c>
      <c r="K9" s="1" t="s">
        <v>27</v>
      </c>
    </row>
    <row r="10">
      <c r="A10" s="15">
        <v>43499.0</v>
      </c>
      <c r="B10" s="15">
        <v>43500.0</v>
      </c>
      <c r="C10" s="2" t="s">
        <v>28</v>
      </c>
      <c r="D10" s="1" t="s">
        <v>13</v>
      </c>
      <c r="E10" s="1">
        <v>200.0</v>
      </c>
      <c r="F10" s="17">
        <v>2.0</v>
      </c>
      <c r="G10" s="1" t="s">
        <v>16</v>
      </c>
    </row>
    <row r="11">
      <c r="A11" s="15">
        <v>43500.0</v>
      </c>
      <c r="B11" s="15">
        <v>43501.0</v>
      </c>
      <c r="C11" s="2" t="s">
        <v>21</v>
      </c>
      <c r="D11" s="1" t="s">
        <v>13</v>
      </c>
      <c r="E11" s="1">
        <v>4.0</v>
      </c>
      <c r="F11" s="17">
        <v>3.25</v>
      </c>
      <c r="G11" s="1" t="s">
        <v>16</v>
      </c>
    </row>
    <row r="12">
      <c r="A12" s="15">
        <v>43500.0</v>
      </c>
      <c r="B12" s="15">
        <v>43501.0</v>
      </c>
      <c r="C12" s="2" t="s">
        <v>29</v>
      </c>
      <c r="D12" s="1" t="s">
        <v>13</v>
      </c>
      <c r="E12" s="1">
        <v>3.0</v>
      </c>
      <c r="F12" s="18">
        <v>2.5</v>
      </c>
      <c r="G12" s="1" t="s">
        <v>16</v>
      </c>
    </row>
    <row r="13">
      <c r="A13" s="15">
        <v>43500.0</v>
      </c>
      <c r="B13" s="15">
        <v>43501.0</v>
      </c>
      <c r="C13" s="2" t="s">
        <v>30</v>
      </c>
      <c r="D13" s="1" t="s">
        <v>13</v>
      </c>
      <c r="E13" s="1">
        <v>1.0</v>
      </c>
      <c r="F13" s="17">
        <v>3.75</v>
      </c>
      <c r="G13" s="1" t="s">
        <v>16</v>
      </c>
    </row>
    <row r="14">
      <c r="A14" s="15">
        <v>43500.0</v>
      </c>
      <c r="B14" s="15">
        <v>43501.0</v>
      </c>
      <c r="C14" s="2" t="s">
        <v>31</v>
      </c>
      <c r="D14" s="1" t="s">
        <v>13</v>
      </c>
      <c r="E14" s="1">
        <v>12.0</v>
      </c>
      <c r="F14" s="19">
        <v>7.93</v>
      </c>
      <c r="G14" s="1" t="s">
        <v>14</v>
      </c>
    </row>
    <row r="15">
      <c r="A15" s="15">
        <v>43503.0</v>
      </c>
      <c r="B15" s="20">
        <v>43503.0</v>
      </c>
      <c r="C15" s="2" t="s">
        <v>32</v>
      </c>
      <c r="D15" s="1" t="s">
        <v>13</v>
      </c>
      <c r="E15" s="1">
        <v>5.0</v>
      </c>
      <c r="F15" s="19">
        <v>4.53</v>
      </c>
      <c r="G15" s="1" t="s">
        <v>14</v>
      </c>
    </row>
    <row r="16">
      <c r="A16" s="15">
        <v>43505.0</v>
      </c>
      <c r="B16" s="15">
        <v>43506.0</v>
      </c>
      <c r="C16" s="2" t="s">
        <v>28</v>
      </c>
      <c r="D16" s="1" t="s">
        <v>13</v>
      </c>
      <c r="E16" s="1">
        <v>250.0</v>
      </c>
      <c r="F16" s="19">
        <v>1.97</v>
      </c>
      <c r="G16" s="1" t="s">
        <v>14</v>
      </c>
    </row>
    <row r="17">
      <c r="A17" s="15">
        <v>43505.0</v>
      </c>
      <c r="B17" s="15">
        <v>43506.0</v>
      </c>
      <c r="C17" s="2" t="s">
        <v>26</v>
      </c>
      <c r="D17" s="1" t="s">
        <v>13</v>
      </c>
      <c r="E17" s="1">
        <v>5.0</v>
      </c>
      <c r="F17" s="19">
        <v>4.53</v>
      </c>
      <c r="G17" s="1" t="s">
        <v>14</v>
      </c>
    </row>
    <row r="18">
      <c r="A18" s="15">
        <v>43506.0</v>
      </c>
      <c r="B18" s="15">
        <v>43507.0</v>
      </c>
      <c r="C18" s="2" t="s">
        <v>33</v>
      </c>
      <c r="D18" s="1" t="s">
        <v>13</v>
      </c>
      <c r="E18" s="1">
        <v>25.0</v>
      </c>
      <c r="F18" s="21">
        <v>5.46</v>
      </c>
      <c r="G18" s="1" t="s">
        <v>14</v>
      </c>
    </row>
    <row r="19">
      <c r="A19" s="15">
        <v>43507.0</v>
      </c>
      <c r="B19" s="15">
        <v>43508.0</v>
      </c>
      <c r="C19" s="2" t="s">
        <v>33</v>
      </c>
      <c r="D19" s="1" t="s">
        <v>13</v>
      </c>
      <c r="E19" s="1">
        <v>25.0</v>
      </c>
      <c r="F19" s="19">
        <v>5.45</v>
      </c>
      <c r="G19" s="1" t="s">
        <v>14</v>
      </c>
    </row>
    <row r="20">
      <c r="A20" s="15">
        <v>43507.0</v>
      </c>
      <c r="B20" s="15">
        <v>43508.0</v>
      </c>
      <c r="C20" s="2" t="s">
        <v>26</v>
      </c>
      <c r="D20" s="1" t="s">
        <v>13</v>
      </c>
      <c r="E20" s="1">
        <v>10.0</v>
      </c>
      <c r="F20" s="21">
        <v>7.31</v>
      </c>
      <c r="G20" s="1" t="s">
        <v>14</v>
      </c>
    </row>
    <row r="21">
      <c r="A21" s="15">
        <v>43508.0</v>
      </c>
      <c r="B21" s="15">
        <v>43508.0</v>
      </c>
      <c r="C21" s="2" t="s">
        <v>26</v>
      </c>
      <c r="D21" s="1" t="s">
        <v>13</v>
      </c>
      <c r="E21" s="1">
        <v>10.0</v>
      </c>
      <c r="F21" s="21">
        <v>9.0</v>
      </c>
      <c r="G21" s="1" t="s">
        <v>16</v>
      </c>
    </row>
    <row r="22">
      <c r="A22" s="15">
        <v>43509.0</v>
      </c>
      <c r="B22" s="15">
        <v>43509.0</v>
      </c>
      <c r="C22" s="2" t="s">
        <v>31</v>
      </c>
      <c r="D22" s="1" t="s">
        <v>13</v>
      </c>
      <c r="E22" s="1">
        <v>10.0</v>
      </c>
      <c r="F22" s="21">
        <v>9.0</v>
      </c>
      <c r="G22" s="1" t="s">
        <v>16</v>
      </c>
    </row>
    <row r="23">
      <c r="A23" s="15">
        <v>43509.0</v>
      </c>
      <c r="B23" s="15">
        <v>43509.0</v>
      </c>
      <c r="C23" s="2" t="s">
        <v>21</v>
      </c>
      <c r="D23" s="1" t="s">
        <v>13</v>
      </c>
      <c r="E23" s="1">
        <v>5.0</v>
      </c>
      <c r="F23" s="19">
        <v>5.0</v>
      </c>
      <c r="G23" s="1" t="s">
        <v>16</v>
      </c>
    </row>
    <row r="24">
      <c r="A24" s="15">
        <v>43509.0</v>
      </c>
      <c r="B24" s="15">
        <v>43509.0</v>
      </c>
      <c r="C24" s="2" t="s">
        <v>29</v>
      </c>
      <c r="D24" s="1" t="s">
        <v>13</v>
      </c>
      <c r="E24" s="1">
        <v>7.0</v>
      </c>
      <c r="F24" s="21">
        <v>5.0</v>
      </c>
      <c r="G24" s="1" t="s">
        <v>16</v>
      </c>
    </row>
    <row r="25">
      <c r="A25" s="15">
        <v>43509.0</v>
      </c>
      <c r="B25" s="15">
        <v>43509.0</v>
      </c>
      <c r="C25" s="2" t="s">
        <v>34</v>
      </c>
      <c r="D25" s="1" t="s">
        <v>23</v>
      </c>
      <c r="E25" s="1">
        <v>2.0</v>
      </c>
      <c r="F25" s="21">
        <v>6.0</v>
      </c>
      <c r="G25" s="1" t="s">
        <v>16</v>
      </c>
    </row>
    <row r="26">
      <c r="A26" s="15">
        <v>43510.0</v>
      </c>
      <c r="B26" s="15">
        <v>43511.0</v>
      </c>
      <c r="C26" s="2" t="s">
        <v>33</v>
      </c>
      <c r="D26" s="1" t="s">
        <v>13</v>
      </c>
      <c r="E26" s="1">
        <v>25.0</v>
      </c>
      <c r="F26" s="1">
        <v>5.37</v>
      </c>
      <c r="G26" s="1" t="s">
        <v>14</v>
      </c>
    </row>
    <row r="27">
      <c r="A27" s="15">
        <v>43510.0</v>
      </c>
      <c r="B27" s="15">
        <v>43511.0</v>
      </c>
      <c r="C27" s="2" t="s">
        <v>33</v>
      </c>
      <c r="D27" s="1" t="s">
        <v>13</v>
      </c>
      <c r="E27" s="1">
        <v>25.0</v>
      </c>
      <c r="F27" s="1">
        <v>5.37</v>
      </c>
      <c r="G27" s="1" t="s">
        <v>14</v>
      </c>
    </row>
    <row r="28">
      <c r="A28" s="15">
        <v>43513.0</v>
      </c>
      <c r="B28" s="15">
        <v>43513.0</v>
      </c>
      <c r="C28" s="2" t="s">
        <v>25</v>
      </c>
      <c r="D28" s="1" t="s">
        <v>13</v>
      </c>
      <c r="E28" s="1">
        <v>1000.0</v>
      </c>
      <c r="F28" s="1">
        <v>3.69</v>
      </c>
      <c r="G28" s="1" t="s">
        <v>14</v>
      </c>
    </row>
    <row r="29">
      <c r="A29" s="15">
        <v>43514.0</v>
      </c>
      <c r="B29" s="15">
        <v>43515.0</v>
      </c>
      <c r="C29" s="2" t="s">
        <v>33</v>
      </c>
      <c r="D29" s="1" t="s">
        <v>13</v>
      </c>
      <c r="E29" s="1">
        <v>30.0</v>
      </c>
      <c r="F29" s="1">
        <v>5.37</v>
      </c>
      <c r="G29" s="1" t="s">
        <v>14</v>
      </c>
    </row>
    <row r="30">
      <c r="A30" s="22">
        <v>43517.0</v>
      </c>
      <c r="B30" s="15">
        <v>43518.0</v>
      </c>
      <c r="C30" s="2" t="s">
        <v>29</v>
      </c>
      <c r="D30" s="1" t="s">
        <v>13</v>
      </c>
      <c r="E30" s="1">
        <v>1.0</v>
      </c>
      <c r="F30" s="1">
        <v>9.2</v>
      </c>
      <c r="G30" s="1" t="s">
        <v>14</v>
      </c>
    </row>
    <row r="31">
      <c r="A31" s="15">
        <v>43520.0</v>
      </c>
      <c r="B31" s="15">
        <v>43521.0</v>
      </c>
      <c r="C31" s="2" t="s">
        <v>33</v>
      </c>
      <c r="D31" s="1" t="s">
        <v>13</v>
      </c>
      <c r="E31" s="1">
        <v>30.0</v>
      </c>
      <c r="F31" s="1">
        <v>5.4</v>
      </c>
      <c r="G31" s="1" t="s">
        <v>14</v>
      </c>
    </row>
    <row r="32">
      <c r="A32" s="15">
        <v>43521.0</v>
      </c>
      <c r="B32" s="15">
        <v>43522.0</v>
      </c>
      <c r="C32" s="2" t="s">
        <v>33</v>
      </c>
      <c r="D32" s="1" t="s">
        <v>13</v>
      </c>
      <c r="E32" s="1">
        <v>30.0</v>
      </c>
      <c r="F32" s="1">
        <v>5.37</v>
      </c>
      <c r="G32" s="1" t="s">
        <v>14</v>
      </c>
    </row>
    <row r="33">
      <c r="A33" s="15">
        <v>43522.0</v>
      </c>
      <c r="B33" s="15">
        <v>43523.0</v>
      </c>
      <c r="C33" s="2" t="s">
        <v>29</v>
      </c>
      <c r="D33" s="1" t="s">
        <v>13</v>
      </c>
      <c r="E33" s="1">
        <v>1.0</v>
      </c>
      <c r="F33" s="1">
        <v>7.2</v>
      </c>
      <c r="G33" s="1" t="s">
        <v>14</v>
      </c>
    </row>
    <row r="34">
      <c r="A34" s="15">
        <v>43531.0</v>
      </c>
      <c r="B34" s="15">
        <v>43531.0</v>
      </c>
      <c r="C34" s="2" t="s">
        <v>29</v>
      </c>
      <c r="D34" s="1" t="s">
        <v>13</v>
      </c>
      <c r="E34" s="1">
        <v>1.0</v>
      </c>
      <c r="F34" s="1">
        <v>8.07</v>
      </c>
      <c r="G34" s="1" t="s">
        <v>14</v>
      </c>
    </row>
    <row r="35">
      <c r="A35" s="15">
        <v>43534.0</v>
      </c>
      <c r="B35" s="15">
        <v>43535.0</v>
      </c>
      <c r="C35" s="2" t="s">
        <v>35</v>
      </c>
      <c r="D35" s="1" t="s">
        <v>13</v>
      </c>
      <c r="E35" s="1">
        <v>5.0</v>
      </c>
      <c r="F35" s="1">
        <v>4.5</v>
      </c>
      <c r="G35" s="1" t="s">
        <v>14</v>
      </c>
    </row>
    <row r="36">
      <c r="A36" s="15">
        <v>43535.0</v>
      </c>
      <c r="B36" s="15">
        <v>43536.0</v>
      </c>
      <c r="C36" s="2" t="s">
        <v>35</v>
      </c>
      <c r="D36" s="1" t="s">
        <v>13</v>
      </c>
      <c r="E36" s="1">
        <v>5.0</v>
      </c>
      <c r="F36" s="1">
        <v>4.5</v>
      </c>
      <c r="G36" s="1" t="s">
        <v>14</v>
      </c>
    </row>
    <row r="37">
      <c r="A37" s="15">
        <v>43537.0</v>
      </c>
      <c r="B37" s="15">
        <v>43537.0</v>
      </c>
      <c r="C37" s="2" t="s">
        <v>29</v>
      </c>
      <c r="D37" s="1" t="s">
        <v>13</v>
      </c>
      <c r="E37" s="1">
        <v>1.0</v>
      </c>
      <c r="F37" s="1">
        <v>6.79</v>
      </c>
      <c r="G37" s="1" t="s">
        <v>14</v>
      </c>
    </row>
    <row r="38">
      <c r="A38" s="15">
        <v>43537.0</v>
      </c>
      <c r="B38" s="15">
        <v>43537.0</v>
      </c>
      <c r="C38" s="2" t="s">
        <v>29</v>
      </c>
      <c r="D38" s="1" t="s">
        <v>13</v>
      </c>
      <c r="E38" s="1">
        <v>1.0</v>
      </c>
      <c r="F38" s="1">
        <v>6.79</v>
      </c>
      <c r="G38" s="1" t="s">
        <v>14</v>
      </c>
    </row>
    <row r="39">
      <c r="A39" s="15">
        <v>43544.0</v>
      </c>
      <c r="B39" s="15">
        <v>43544.0</v>
      </c>
      <c r="C39" s="2" t="s">
        <v>22</v>
      </c>
      <c r="D39" s="1" t="s">
        <v>23</v>
      </c>
      <c r="E39" s="1">
        <v>20.0</v>
      </c>
      <c r="F39" s="1">
        <v>15.0</v>
      </c>
      <c r="G39" s="1" t="s">
        <v>16</v>
      </c>
    </row>
    <row r="40">
      <c r="A40" s="15">
        <v>43544.0</v>
      </c>
      <c r="B40" s="15">
        <v>43544.0</v>
      </c>
      <c r="C40" s="2" t="s">
        <v>29</v>
      </c>
      <c r="D40" s="1" t="s">
        <v>13</v>
      </c>
      <c r="E40" s="1">
        <v>3.0</v>
      </c>
      <c r="F40" s="1">
        <v>13.59</v>
      </c>
      <c r="G40" s="1" t="s">
        <v>14</v>
      </c>
    </row>
    <row r="41">
      <c r="A41" s="15">
        <v>43544.0</v>
      </c>
      <c r="B41" s="15">
        <v>43544.0</v>
      </c>
      <c r="C41" s="2" t="s">
        <v>29</v>
      </c>
      <c r="D41" s="1" t="s">
        <v>13</v>
      </c>
      <c r="E41" s="1">
        <v>1.0</v>
      </c>
      <c r="F41" s="1">
        <v>4.5</v>
      </c>
      <c r="G41" s="1" t="s">
        <v>14</v>
      </c>
    </row>
    <row r="42">
      <c r="A42" s="15">
        <v>43545.0</v>
      </c>
      <c r="B42" s="15">
        <v>43545.0</v>
      </c>
      <c r="C42" s="2" t="s">
        <v>36</v>
      </c>
      <c r="D42" s="1" t="s">
        <v>23</v>
      </c>
      <c r="E42" s="1">
        <v>4.0</v>
      </c>
      <c r="F42" s="1">
        <v>10.0</v>
      </c>
      <c r="G42" s="1" t="s">
        <v>16</v>
      </c>
    </row>
    <row r="43">
      <c r="A43" s="15">
        <v>43546.0</v>
      </c>
      <c r="B43" s="15">
        <v>43546.0</v>
      </c>
      <c r="C43" s="2" t="s">
        <v>29</v>
      </c>
      <c r="D43" s="1" t="s">
        <v>13</v>
      </c>
      <c r="E43" s="1">
        <v>1.0</v>
      </c>
      <c r="F43" s="1">
        <v>4.59</v>
      </c>
      <c r="G43" s="1" t="s">
        <v>14</v>
      </c>
    </row>
    <row r="44">
      <c r="A44" s="15">
        <v>43546.0</v>
      </c>
      <c r="B44" s="15">
        <v>43546.0</v>
      </c>
      <c r="C44" s="2" t="s">
        <v>29</v>
      </c>
      <c r="D44" s="1" t="s">
        <v>13</v>
      </c>
      <c r="E44" s="1">
        <v>2.0</v>
      </c>
      <c r="F44" s="1">
        <v>9.08</v>
      </c>
      <c r="G44" s="1" t="s">
        <v>14</v>
      </c>
    </row>
    <row r="45">
      <c r="A45" s="15">
        <v>43547.0</v>
      </c>
      <c r="B45" s="15">
        <v>43547.0</v>
      </c>
      <c r="C45" s="2" t="s">
        <v>36</v>
      </c>
      <c r="D45" s="1" t="s">
        <v>23</v>
      </c>
      <c r="E45" s="1">
        <v>6.0</v>
      </c>
      <c r="F45" s="1">
        <v>10.0</v>
      </c>
      <c r="G45" s="1" t="s">
        <v>16</v>
      </c>
    </row>
    <row r="46">
      <c r="A46" s="15">
        <v>43564.0</v>
      </c>
      <c r="B46" s="15">
        <v>43564.0</v>
      </c>
      <c r="C46" s="2" t="s">
        <v>37</v>
      </c>
      <c r="D46" s="1" t="s">
        <v>38</v>
      </c>
      <c r="E46" s="1">
        <v>1.0</v>
      </c>
      <c r="F46" s="1">
        <v>40.0</v>
      </c>
      <c r="G46" s="1" t="s">
        <v>39</v>
      </c>
    </row>
    <row r="47">
      <c r="A47" s="15">
        <v>43564.0</v>
      </c>
      <c r="B47" s="15">
        <v>43564.0</v>
      </c>
      <c r="C47" s="2" t="s">
        <v>29</v>
      </c>
      <c r="D47" s="1" t="s">
        <v>13</v>
      </c>
      <c r="E47" s="1">
        <v>1.0</v>
      </c>
      <c r="F47" s="1">
        <v>4.59</v>
      </c>
      <c r="G47" s="1" t="s">
        <v>14</v>
      </c>
    </row>
    <row r="48">
      <c r="A48" s="15">
        <v>43564.0</v>
      </c>
      <c r="B48" s="15">
        <v>43565.0</v>
      </c>
      <c r="C48" s="2" t="s">
        <v>29</v>
      </c>
      <c r="D48" s="1" t="s">
        <v>13</v>
      </c>
      <c r="E48" s="1">
        <v>1.0</v>
      </c>
      <c r="F48" s="1">
        <v>4.59</v>
      </c>
      <c r="G48" s="1" t="s">
        <v>14</v>
      </c>
    </row>
    <row r="49">
      <c r="A49" s="15">
        <v>43565.0</v>
      </c>
      <c r="B49" s="15">
        <v>43565.0</v>
      </c>
      <c r="C49" s="2" t="s">
        <v>29</v>
      </c>
      <c r="D49" s="1" t="s">
        <v>13</v>
      </c>
      <c r="E49" s="1">
        <v>1.0</v>
      </c>
      <c r="F49" s="1">
        <v>4.59</v>
      </c>
      <c r="G49" s="1" t="s">
        <v>14</v>
      </c>
    </row>
    <row r="50">
      <c r="A50" s="15">
        <v>43568.0</v>
      </c>
      <c r="B50" s="15">
        <v>43570.0</v>
      </c>
      <c r="C50" s="2" t="s">
        <v>29</v>
      </c>
      <c r="D50" s="1" t="s">
        <v>13</v>
      </c>
      <c r="E50" s="1">
        <v>1.0</v>
      </c>
      <c r="F50" s="1">
        <v>4.59</v>
      </c>
      <c r="G50" s="1" t="s">
        <v>14</v>
      </c>
    </row>
    <row r="51">
      <c r="A51" s="15">
        <v>43569.0</v>
      </c>
      <c r="B51" s="15">
        <v>43570.0</v>
      </c>
      <c r="C51" s="2" t="s">
        <v>29</v>
      </c>
      <c r="D51" s="1" t="s">
        <v>13</v>
      </c>
      <c r="E51" s="1">
        <v>2.0</v>
      </c>
      <c r="F51" s="1">
        <v>9.08</v>
      </c>
      <c r="G51" s="1" t="s">
        <v>14</v>
      </c>
    </row>
    <row r="52">
      <c r="A52" s="15">
        <v>43569.0</v>
      </c>
      <c r="B52" s="15">
        <v>43570.0</v>
      </c>
      <c r="C52" s="2" t="s">
        <v>29</v>
      </c>
      <c r="D52" s="1" t="s">
        <v>13</v>
      </c>
      <c r="E52" s="1">
        <v>1.0</v>
      </c>
      <c r="F52" s="1">
        <v>4.59</v>
      </c>
      <c r="G52" s="1" t="s">
        <v>14</v>
      </c>
    </row>
    <row r="53">
      <c r="A53" s="15">
        <v>43577.0</v>
      </c>
      <c r="B53" s="15">
        <v>43577.0</v>
      </c>
      <c r="C53" s="2" t="s">
        <v>29</v>
      </c>
      <c r="D53" s="1" t="s">
        <v>13</v>
      </c>
      <c r="E53" s="1">
        <v>1.0</v>
      </c>
      <c r="F53" s="1">
        <v>4.59</v>
      </c>
      <c r="G53" s="1" t="s">
        <v>14</v>
      </c>
    </row>
    <row r="54">
      <c r="A54" s="15">
        <v>43578.0</v>
      </c>
      <c r="B54" s="15">
        <v>43579.0</v>
      </c>
      <c r="C54" s="2" t="s">
        <v>29</v>
      </c>
      <c r="D54" s="1" t="s">
        <v>13</v>
      </c>
      <c r="E54" s="1">
        <v>1.0</v>
      </c>
      <c r="F54" s="1">
        <v>4.59</v>
      </c>
      <c r="G54" s="1" t="s">
        <v>40</v>
      </c>
    </row>
    <row r="55">
      <c r="A55" s="23">
        <v>43580.0</v>
      </c>
      <c r="B55" s="22">
        <v>43581.0</v>
      </c>
      <c r="C55" s="2" t="s">
        <v>29</v>
      </c>
      <c r="D55" s="1" t="s">
        <v>13</v>
      </c>
      <c r="E55" s="1">
        <v>1.0</v>
      </c>
      <c r="F55" s="1">
        <v>1.9</v>
      </c>
      <c r="G55" s="1" t="s">
        <v>14</v>
      </c>
    </row>
    <row r="56">
      <c r="A56" s="15">
        <v>43584.0</v>
      </c>
      <c r="B56" s="15">
        <v>43584.0</v>
      </c>
      <c r="C56" s="2" t="s">
        <v>41</v>
      </c>
      <c r="D56" s="1" t="s">
        <v>13</v>
      </c>
      <c r="E56" s="1">
        <v>1.0</v>
      </c>
      <c r="F56" s="1">
        <v>15.67</v>
      </c>
      <c r="G56" s="1" t="s">
        <v>14</v>
      </c>
    </row>
    <row r="57">
      <c r="A57" s="23">
        <v>43950.0</v>
      </c>
      <c r="B57" s="22">
        <v>43584.0</v>
      </c>
      <c r="C57" s="2" t="s">
        <v>30</v>
      </c>
      <c r="D57" s="1" t="s">
        <v>13</v>
      </c>
      <c r="E57" s="1">
        <v>2.0</v>
      </c>
      <c r="F57" s="1">
        <v>7.58</v>
      </c>
      <c r="G57" s="1" t="s">
        <v>14</v>
      </c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</sheetData>
  <conditionalFormatting sqref="D2:D100">
    <cfRule type="containsText" dxfId="6" priority="1" operator="containsText" text="Livestock">
      <formula>NOT(ISERROR(SEARCH(("Livestock"),(D2))))</formula>
    </cfRule>
  </conditionalFormatting>
  <conditionalFormatting sqref="D2:D100">
    <cfRule type="containsText" dxfId="7" priority="2" operator="containsText" text="Material">
      <formula>NOT(ISERROR(SEARCH(("Material"),(D2))))</formula>
    </cfRule>
  </conditionalFormatting>
  <conditionalFormatting sqref="D2:D100">
    <cfRule type="containsText" dxfId="8" priority="3" operator="containsText" text="Plants">
      <formula>NOT(ISERROR(SEARCH(("Plants"),(D2))))</formula>
    </cfRule>
  </conditionalFormatting>
  <conditionalFormatting sqref="D2:D100">
    <cfRule type="containsText" dxfId="9" priority="4" operator="containsText" text="Main">
      <formula>NOT(ISERROR(SEARCH(("Main"),(D2))))</formula>
    </cfRule>
  </conditionalFormatting>
  <dataValidations>
    <dataValidation type="list" allowBlank="1" sqref="G2:G45">
      <formula1>"Ebay,Craigslist,Other"</formula1>
    </dataValidation>
    <dataValidation type="list" allowBlank="1" sqref="G46:G100">
      <formula1>"Amazon,Ebay,Petco,Other"</formula1>
    </dataValidation>
    <dataValidation type="list" allowBlank="1" sqref="D2:D100">
      <formula1>"Livestock,Plants,Material,Maintenance"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</sheetData>
  <drawing r:id="rId2"/>
</worksheet>
</file>